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Sheet1!$A$1:$J$40</definedName>
  </definedNames>
  <calcPr calcId="124519"/>
</workbook>
</file>

<file path=xl/calcChain.xml><?xml version="1.0" encoding="utf-8"?>
<calcChain xmlns="http://schemas.openxmlformats.org/spreadsheetml/2006/main">
  <c r="F15" i="2"/>
  <c r="F13"/>
  <c r="G13"/>
  <c r="E13"/>
  <c r="D13"/>
  <c r="C13"/>
  <c r="G15"/>
  <c r="H13"/>
  <c r="D15"/>
  <c r="E15"/>
  <c r="C15"/>
  <c r="H9"/>
  <c r="H11"/>
  <c r="H7"/>
  <c r="H15" l="1"/>
</calcChain>
</file>

<file path=xl/sharedStrings.xml><?xml version="1.0" encoding="utf-8"?>
<sst xmlns="http://schemas.openxmlformats.org/spreadsheetml/2006/main" count="294" uniqueCount="193">
  <si>
    <t>NAME</t>
  </si>
  <si>
    <t>COURSE</t>
  </si>
  <si>
    <t>YEAR OF REGISTRATION</t>
  </si>
  <si>
    <t>REGISTRATION NO</t>
  </si>
  <si>
    <t>SUMAN DAS</t>
  </si>
  <si>
    <t>2012-2013</t>
  </si>
  <si>
    <t>ANKUR MAHESHWARI</t>
  </si>
  <si>
    <t>2013-2014</t>
  </si>
  <si>
    <t>TAMALI DEY</t>
  </si>
  <si>
    <t>2011-2012</t>
  </si>
  <si>
    <t>AKAASH MARODIA</t>
  </si>
  <si>
    <t>2015-2016</t>
  </si>
  <si>
    <t>RIJU CHOWDHURY</t>
  </si>
  <si>
    <t>2016-2017</t>
  </si>
  <si>
    <t>MANISHA GUPTA</t>
  </si>
  <si>
    <t>2014-2015</t>
  </si>
  <si>
    <t>CHANDI KUMAR SAHA</t>
  </si>
  <si>
    <t>MD SALIM JAVED</t>
  </si>
  <si>
    <t>SANCHAIYTA SARKAR</t>
  </si>
  <si>
    <t>SWETA AGARWAL</t>
  </si>
  <si>
    <t>2010-2011</t>
  </si>
  <si>
    <t>79-0011</t>
  </si>
  <si>
    <t>SUBHANKAR JOARDER</t>
  </si>
  <si>
    <t>SAYAN CHAKRABORTY</t>
  </si>
  <si>
    <t>BINNU TAMANG</t>
  </si>
  <si>
    <t>ASIT CHANDA</t>
  </si>
  <si>
    <t>SHAMSHAD PARWEEN</t>
  </si>
  <si>
    <t>SRIMAYEE BHADRA</t>
  </si>
  <si>
    <t>SWAPAN DAS</t>
  </si>
  <si>
    <t>0011505010138</t>
  </si>
  <si>
    <t>SUVAM SAHA</t>
  </si>
  <si>
    <t>0581606020751</t>
  </si>
  <si>
    <t>MANISHA GARG</t>
  </si>
  <si>
    <t>SAMIRA ALAM</t>
  </si>
  <si>
    <t>2016-017</t>
  </si>
  <si>
    <t>RIKTA SARKAR</t>
  </si>
  <si>
    <t>RUDRA BARMAN</t>
  </si>
  <si>
    <t>58-0171</t>
  </si>
  <si>
    <t>SHAYAN BHATTACHARJEE</t>
  </si>
  <si>
    <t>MOUMINAL HOQUE CHOWDHURY</t>
  </si>
  <si>
    <t>KHUSHBOO GUPTA</t>
  </si>
  <si>
    <t>DULI ROY</t>
  </si>
  <si>
    <t>MAHESH KUMAR PRASAD</t>
  </si>
  <si>
    <t>SWAGATA MITRA</t>
  </si>
  <si>
    <t>CHETANYA BIKASH BANSAL</t>
  </si>
  <si>
    <t>KALYAN ADHIKARY</t>
  </si>
  <si>
    <t>1992-1993</t>
  </si>
  <si>
    <t>AE-15574</t>
  </si>
  <si>
    <t>18-1780</t>
  </si>
  <si>
    <t>RANABIR DAS</t>
  </si>
  <si>
    <t>0491605011525</t>
  </si>
  <si>
    <t>MINATI BARMAN</t>
  </si>
  <si>
    <t>007120501023</t>
  </si>
  <si>
    <t>AMLAN DEBSHARMA</t>
  </si>
  <si>
    <t>0011505010058</t>
  </si>
  <si>
    <t>2001-2002</t>
  </si>
  <si>
    <t>058125020024</t>
  </si>
  <si>
    <t>SATRUPA ROY</t>
  </si>
  <si>
    <t>0191505011240</t>
  </si>
  <si>
    <t>0521606012060</t>
  </si>
  <si>
    <t>1011605020244</t>
  </si>
  <si>
    <t>SANJAY KUMAR PRASAD</t>
  </si>
  <si>
    <t>0191605011242</t>
  </si>
  <si>
    <t>0181605013375</t>
  </si>
  <si>
    <t>0291606030344</t>
  </si>
  <si>
    <t>ABHISHEK SINGHA</t>
  </si>
  <si>
    <t>0181505010043</t>
  </si>
  <si>
    <t>0911305020008</t>
  </si>
  <si>
    <t>0331205010299</t>
  </si>
  <si>
    <t>25-2200</t>
  </si>
  <si>
    <t>0201505020017</t>
  </si>
  <si>
    <t>0291505011138</t>
  </si>
  <si>
    <t>0521506010447</t>
  </si>
  <si>
    <t>0791606010187</t>
  </si>
  <si>
    <t>1011605010158</t>
  </si>
  <si>
    <t>0291605012015</t>
  </si>
  <si>
    <t>DIPANKAR DAS</t>
  </si>
  <si>
    <t>0401606010940</t>
  </si>
  <si>
    <t>0191605011679</t>
  </si>
  <si>
    <t>0531605012348</t>
  </si>
  <si>
    <t>0291605011410</t>
  </si>
  <si>
    <t>0291606010697</t>
  </si>
  <si>
    <t>1011506030121</t>
  </si>
  <si>
    <t>10268</t>
  </si>
  <si>
    <t>1171605010032</t>
  </si>
  <si>
    <t>1011605020262</t>
  </si>
  <si>
    <t>0521405021037</t>
  </si>
  <si>
    <t>0291605011961</t>
  </si>
  <si>
    <t>0201406020099</t>
  </si>
  <si>
    <t>MANJUDAR RAHAMAN</t>
  </si>
  <si>
    <t>0041405010295</t>
  </si>
  <si>
    <t>FATHER NAME</t>
  </si>
  <si>
    <t>MOTHER NAME</t>
  </si>
  <si>
    <t>BIKASH DAS</t>
  </si>
  <si>
    <t>GITA DAS</t>
  </si>
  <si>
    <t>BANWARILAL MAHESWARI</t>
  </si>
  <si>
    <t>SUMITRA MAHESWARI</t>
  </si>
  <si>
    <t>RAMEN CH DEY</t>
  </si>
  <si>
    <t>MALATI DEY</t>
  </si>
  <si>
    <t>ASHOK KUMAR MARODIA</t>
  </si>
  <si>
    <t>SOMA MARODIA</t>
  </si>
  <si>
    <t>UJJWAL CHOWDHURY</t>
  </si>
  <si>
    <t>RITA CHOWDHURY</t>
  </si>
  <si>
    <t>GORAKH NATH GUPTA</t>
  </si>
  <si>
    <t>LALSHA GUPTA</t>
  </si>
  <si>
    <t>SRI RAM SAHA</t>
  </si>
  <si>
    <t>ANITA SAHA</t>
  </si>
  <si>
    <t>MD SAIFULLA MOLLA</t>
  </si>
  <si>
    <t>LILYHASSAN ARJUMANA</t>
  </si>
  <si>
    <t>SWAPAN SARKAR</t>
  </si>
  <si>
    <t>SMRITIKANA SARKAR</t>
  </si>
  <si>
    <t>BHAWARLAL AGARWAL</t>
  </si>
  <si>
    <t>PUSPA AGARWAL</t>
  </si>
  <si>
    <t>CHANDAN JOARDER</t>
  </si>
  <si>
    <t>RAKHE JOARDER</t>
  </si>
  <si>
    <t>GOPAL PRASAD</t>
  </si>
  <si>
    <t>MADHURI DEVI PRASAD</t>
  </si>
  <si>
    <t>BIKASH BANSAL</t>
  </si>
  <si>
    <t>VINITA BANSAL</t>
  </si>
  <si>
    <t>DEBASHISH CHAKRABORTY</t>
  </si>
  <si>
    <t>NOOPUR CHAKRABORTY</t>
  </si>
  <si>
    <t>KAMAL TAMANG</t>
  </si>
  <si>
    <t>MAYA TAMANG</t>
  </si>
  <si>
    <t>AJIT CHANDA</t>
  </si>
  <si>
    <t>RINA CHANDA</t>
  </si>
  <si>
    <t>MD AIYUB ALAM</t>
  </si>
  <si>
    <t>MAHENIGAR</t>
  </si>
  <si>
    <t>SWAPAN BHADRA</t>
  </si>
  <si>
    <t>SANJU BHADRA</t>
  </si>
  <si>
    <t>RATAN SAHA</t>
  </si>
  <si>
    <t>MADHURI RANI SAHA</t>
  </si>
  <si>
    <t>RAJESH KUMAR GARG</t>
  </si>
  <si>
    <t>KAMLESH GARG</t>
  </si>
  <si>
    <t>SARWAR ALAM</t>
  </si>
  <si>
    <t>NASIMA ALAM</t>
  </si>
  <si>
    <t>RANJIT SARKAR</t>
  </si>
  <si>
    <t>DIPA SARKAR</t>
  </si>
  <si>
    <t>GOPAL CHANDRA SINGHA</t>
  </si>
  <si>
    <t>RINA ADHIKARI SINGHA</t>
  </si>
  <si>
    <t>UMESH CHANDRA BARMAN</t>
  </si>
  <si>
    <t>SUSMITA BARMAN</t>
  </si>
  <si>
    <t>SHEKHAR BHATTACHARJEE</t>
  </si>
  <si>
    <t>DEBOSHREE BHATTACHARJEE</t>
  </si>
  <si>
    <t>KEDAR PRASAD</t>
  </si>
  <si>
    <t>KABITA DEBI PRASAD</t>
  </si>
  <si>
    <t>AZIBUL HOQUE CHOWDHURY</t>
  </si>
  <si>
    <t>MAHAMUDA KHATOON</t>
  </si>
  <si>
    <t>RAJESH GUPTA</t>
  </si>
  <si>
    <t>ARATI GUPTA</t>
  </si>
  <si>
    <t>PRADIP ROY</t>
  </si>
  <si>
    <t>MAMATA ROY</t>
  </si>
  <si>
    <t>SANJIB ROY</t>
  </si>
  <si>
    <t>LATE ANJANA ROY</t>
  </si>
  <si>
    <t>ANIMESH MITRA</t>
  </si>
  <si>
    <t>PINKI MITRA</t>
  </si>
  <si>
    <t>LATE KSHIRUDELAL ADHIKARY</t>
  </si>
  <si>
    <t>HEMLATA ADHIKARY</t>
  </si>
  <si>
    <t>RANJIT DAS</t>
  </si>
  <si>
    <t>JYOTSNA DAS</t>
  </si>
  <si>
    <t>ANKIT KUMAR SAH</t>
  </si>
  <si>
    <t>HARISANKAR SHA</t>
  </si>
  <si>
    <t>SUNITA DEVI</t>
  </si>
  <si>
    <t>NIREN BARMAN</t>
  </si>
  <si>
    <t>USHA RANI BARMAN</t>
  </si>
  <si>
    <t>DILIP DEBSHARMA</t>
  </si>
  <si>
    <t>CHANDANA DEBSHARMA</t>
  </si>
  <si>
    <t>DEBAJYOTI DUTTA</t>
  </si>
  <si>
    <t>AMAL KUMAR DUTTA</t>
  </si>
  <si>
    <t>RUPALI DUTTA</t>
  </si>
  <si>
    <t>AFZAL HOSSAIN</t>
  </si>
  <si>
    <t>MARJINA BIBI</t>
  </si>
  <si>
    <t>LLB 3 YEAR</t>
  </si>
  <si>
    <t>RUMU DAS</t>
  </si>
  <si>
    <t>CASTE CATOGORY</t>
  </si>
  <si>
    <t>SC</t>
  </si>
  <si>
    <t>GEN</t>
  </si>
  <si>
    <t>OBC</t>
  </si>
  <si>
    <t>ST</t>
  </si>
  <si>
    <t>SL.NO.</t>
  </si>
  <si>
    <t>COURSES</t>
  </si>
  <si>
    <t>GENERAL</t>
  </si>
  <si>
    <t>5 YEAR B.A. LL.B. (H)</t>
  </si>
  <si>
    <t>5 YEAR B.B.A. LL.B. (H)</t>
  </si>
  <si>
    <t xml:space="preserve">5 YEAR B.Com. LL.B. (H) </t>
  </si>
  <si>
    <t>LL.B. 3 YEAR</t>
  </si>
  <si>
    <t>CAST CATEGORY</t>
  </si>
  <si>
    <t>TOTAL</t>
  </si>
  <si>
    <t>INDIAN INSTITUTE OF LEGAL STUDIES</t>
  </si>
  <si>
    <t>DAGAPUR : SALBARI : SILIGURI</t>
  </si>
  <si>
    <t>OBC-B</t>
  </si>
  <si>
    <t>OBC-A</t>
  </si>
  <si>
    <t>(A)</t>
  </si>
  <si>
    <t>(B)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</si>
</sst>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4"/>
      <color theme="1"/>
      <name val="Calibri"/>
      <family val="2"/>
      <scheme val="minor"/>
    </font>
    <font>
      <b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49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2" fontId="0" fillId="0" borderId="1" xfId="0" quotePrefix="1" applyNumberFormat="1" applyBorder="1" applyAlignment="1">
      <alignment vertical="top"/>
    </xf>
    <xf numFmtId="0" fontId="1" fillId="0" borderId="1" xfId="0" applyFont="1" applyBorder="1" applyAlignment="1">
      <alignment vertical="top"/>
    </xf>
    <xf numFmtId="2" fontId="1" fillId="0" borderId="1" xfId="0" quotePrefix="1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0" fillId="2" borderId="1" xfId="0" quotePrefix="1" applyNumberFormat="1" applyFill="1" applyBorder="1" applyAlignment="1">
      <alignment vertical="top"/>
    </xf>
    <xf numFmtId="0" fontId="4" fillId="0" borderId="1" xfId="1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2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1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J14" sqref="J14"/>
    </sheetView>
  </sheetViews>
  <sheetFormatPr defaultRowHeight="15"/>
  <cols>
    <col min="1" max="1" width="31" style="31" bestFit="1" customWidth="1"/>
    <col min="2" max="2" width="27.28515625" bestFit="1" customWidth="1"/>
    <col min="3" max="3" width="26.85546875" bestFit="1" customWidth="1"/>
    <col min="4" max="4" width="11.7109375" customWidth="1"/>
    <col min="5" max="5" width="14.42578125" customWidth="1"/>
    <col min="6" max="6" width="17.5703125" style="1" bestFit="1" customWidth="1"/>
    <col min="7" max="7" width="9.7109375" bestFit="1" customWidth="1"/>
  </cols>
  <sheetData>
    <row r="1" spans="1:10" ht="30">
      <c r="A1" s="30" t="s">
        <v>0</v>
      </c>
      <c r="B1" s="13" t="s">
        <v>91</v>
      </c>
      <c r="C1" s="13" t="s">
        <v>92</v>
      </c>
      <c r="D1" s="13" t="s">
        <v>1</v>
      </c>
      <c r="E1" s="14" t="s">
        <v>2</v>
      </c>
      <c r="F1" s="15" t="s">
        <v>3</v>
      </c>
      <c r="G1" s="17" t="s">
        <v>173</v>
      </c>
    </row>
    <row r="2" spans="1:10">
      <c r="A2" s="11" t="s">
        <v>4</v>
      </c>
      <c r="B2" s="6" t="s">
        <v>93</v>
      </c>
      <c r="C2" s="6" t="s">
        <v>94</v>
      </c>
      <c r="D2" s="6" t="s">
        <v>171</v>
      </c>
      <c r="E2" s="6" t="s">
        <v>5</v>
      </c>
      <c r="F2" s="7" t="s">
        <v>68</v>
      </c>
      <c r="G2" s="6" t="s">
        <v>174</v>
      </c>
      <c r="J2" s="1"/>
    </row>
    <row r="3" spans="1:10">
      <c r="A3" s="11" t="s">
        <v>6</v>
      </c>
      <c r="B3" s="6" t="s">
        <v>95</v>
      </c>
      <c r="C3" s="6" t="s">
        <v>96</v>
      </c>
      <c r="D3" s="6" t="s">
        <v>171</v>
      </c>
      <c r="E3" s="6" t="s">
        <v>7</v>
      </c>
      <c r="F3" s="7" t="s">
        <v>67</v>
      </c>
      <c r="G3" s="6" t="s">
        <v>175</v>
      </c>
    </row>
    <row r="4" spans="1:10">
      <c r="A4" s="32" t="s">
        <v>8</v>
      </c>
      <c r="B4" s="8" t="s">
        <v>97</v>
      </c>
      <c r="C4" s="8" t="s">
        <v>98</v>
      </c>
      <c r="D4" s="6" t="s">
        <v>171</v>
      </c>
      <c r="E4" s="8" t="s">
        <v>9</v>
      </c>
      <c r="F4" s="9" t="s">
        <v>69</v>
      </c>
      <c r="G4" s="6" t="s">
        <v>175</v>
      </c>
    </row>
    <row r="5" spans="1:10">
      <c r="A5" s="11" t="s">
        <v>10</v>
      </c>
      <c r="B5" s="6" t="s">
        <v>99</v>
      </c>
      <c r="C5" s="6" t="s">
        <v>100</v>
      </c>
      <c r="D5" s="6" t="s">
        <v>171</v>
      </c>
      <c r="E5" s="6" t="s">
        <v>11</v>
      </c>
      <c r="F5" s="7" t="s">
        <v>70</v>
      </c>
      <c r="G5" s="6" t="s">
        <v>175</v>
      </c>
    </row>
    <row r="6" spans="1:10">
      <c r="A6" s="11" t="s">
        <v>12</v>
      </c>
      <c r="B6" s="6" t="s">
        <v>101</v>
      </c>
      <c r="C6" s="6" t="s">
        <v>102</v>
      </c>
      <c r="D6" s="6" t="s">
        <v>171</v>
      </c>
      <c r="E6" s="6" t="s">
        <v>11</v>
      </c>
      <c r="F6" s="7" t="s">
        <v>71</v>
      </c>
      <c r="G6" s="6" t="s">
        <v>175</v>
      </c>
    </row>
    <row r="7" spans="1:10">
      <c r="A7" s="11" t="s">
        <v>14</v>
      </c>
      <c r="B7" s="6" t="s">
        <v>103</v>
      </c>
      <c r="C7" s="6" t="s">
        <v>104</v>
      </c>
      <c r="D7" s="6" t="s">
        <v>171</v>
      </c>
      <c r="E7" s="6" t="s">
        <v>15</v>
      </c>
      <c r="F7" s="7" t="s">
        <v>86</v>
      </c>
      <c r="G7" s="6" t="s">
        <v>175</v>
      </c>
    </row>
    <row r="8" spans="1:10">
      <c r="A8" s="11" t="s">
        <v>16</v>
      </c>
      <c r="B8" s="6" t="s">
        <v>105</v>
      </c>
      <c r="C8" s="6" t="s">
        <v>106</v>
      </c>
      <c r="D8" s="6" t="s">
        <v>171</v>
      </c>
      <c r="E8" s="6" t="s">
        <v>11</v>
      </c>
      <c r="F8" s="7" t="s">
        <v>72</v>
      </c>
      <c r="G8" s="6" t="s">
        <v>189</v>
      </c>
    </row>
    <row r="9" spans="1:10">
      <c r="A9" s="11" t="s">
        <v>17</v>
      </c>
      <c r="B9" s="6" t="s">
        <v>107</v>
      </c>
      <c r="C9" s="6" t="s">
        <v>108</v>
      </c>
      <c r="D9" s="6" t="s">
        <v>171</v>
      </c>
      <c r="E9" s="6" t="s">
        <v>13</v>
      </c>
      <c r="F9" s="7" t="s">
        <v>87</v>
      </c>
      <c r="G9" s="6" t="s">
        <v>175</v>
      </c>
    </row>
    <row r="10" spans="1:10">
      <c r="A10" s="11" t="s">
        <v>18</v>
      </c>
      <c r="B10" s="6" t="s">
        <v>109</v>
      </c>
      <c r="C10" s="6" t="s">
        <v>110</v>
      </c>
      <c r="D10" s="6" t="s">
        <v>171</v>
      </c>
      <c r="E10" s="6" t="s">
        <v>20</v>
      </c>
      <c r="F10" s="4" t="s">
        <v>48</v>
      </c>
      <c r="G10" s="6" t="s">
        <v>175</v>
      </c>
    </row>
    <row r="11" spans="1:10">
      <c r="A11" s="11" t="s">
        <v>19</v>
      </c>
      <c r="B11" s="6" t="s">
        <v>111</v>
      </c>
      <c r="C11" s="6" t="s">
        <v>112</v>
      </c>
      <c r="D11" s="6" t="s">
        <v>171</v>
      </c>
      <c r="E11" s="6" t="s">
        <v>20</v>
      </c>
      <c r="F11" s="7" t="s">
        <v>21</v>
      </c>
      <c r="G11" s="6" t="s">
        <v>175</v>
      </c>
    </row>
    <row r="12" spans="1:10">
      <c r="A12" s="11" t="s">
        <v>22</v>
      </c>
      <c r="B12" s="6" t="s">
        <v>113</v>
      </c>
      <c r="C12" s="6" t="s">
        <v>114</v>
      </c>
      <c r="D12" s="6" t="s">
        <v>171</v>
      </c>
      <c r="E12" s="6"/>
      <c r="F12" s="7" t="s">
        <v>73</v>
      </c>
      <c r="G12" s="6" t="s">
        <v>174</v>
      </c>
    </row>
    <row r="13" spans="1:10">
      <c r="A13" s="11" t="s">
        <v>42</v>
      </c>
      <c r="B13" s="6" t="s">
        <v>115</v>
      </c>
      <c r="C13" s="6" t="s">
        <v>116</v>
      </c>
      <c r="D13" s="6" t="s">
        <v>171</v>
      </c>
      <c r="E13" s="6" t="s">
        <v>13</v>
      </c>
      <c r="F13" s="7" t="s">
        <v>77</v>
      </c>
      <c r="G13" s="6" t="s">
        <v>175</v>
      </c>
    </row>
    <row r="14" spans="1:10">
      <c r="A14" s="11" t="s">
        <v>44</v>
      </c>
      <c r="B14" s="6" t="s">
        <v>117</v>
      </c>
      <c r="C14" s="6" t="s">
        <v>118</v>
      </c>
      <c r="D14" s="6" t="s">
        <v>171</v>
      </c>
      <c r="E14" s="6" t="s">
        <v>13</v>
      </c>
      <c r="F14" s="7" t="s">
        <v>85</v>
      </c>
      <c r="G14" s="6" t="s">
        <v>175</v>
      </c>
    </row>
    <row r="15" spans="1:10">
      <c r="A15" s="11" t="s">
        <v>23</v>
      </c>
      <c r="B15" s="6" t="s">
        <v>119</v>
      </c>
      <c r="C15" s="6" t="s">
        <v>120</v>
      </c>
      <c r="D15" s="6" t="s">
        <v>171</v>
      </c>
      <c r="E15" s="6" t="s">
        <v>13</v>
      </c>
      <c r="F15" s="7" t="s">
        <v>74</v>
      </c>
      <c r="G15" s="6" t="s">
        <v>175</v>
      </c>
    </row>
    <row r="16" spans="1:10">
      <c r="A16" s="11" t="s">
        <v>24</v>
      </c>
      <c r="B16" s="6" t="s">
        <v>121</v>
      </c>
      <c r="C16" s="6" t="s">
        <v>122</v>
      </c>
      <c r="D16" s="6" t="s">
        <v>171</v>
      </c>
      <c r="E16" s="6" t="s">
        <v>13</v>
      </c>
      <c r="F16" s="7" t="s">
        <v>84</v>
      </c>
      <c r="G16" s="6" t="s">
        <v>177</v>
      </c>
    </row>
    <row r="17" spans="1:7">
      <c r="A17" s="11" t="s">
        <v>25</v>
      </c>
      <c r="B17" s="6" t="s">
        <v>123</v>
      </c>
      <c r="C17" s="6" t="s">
        <v>124</v>
      </c>
      <c r="D17" s="6" t="s">
        <v>171</v>
      </c>
      <c r="E17" s="6" t="s">
        <v>11</v>
      </c>
      <c r="F17" s="4" t="s">
        <v>29</v>
      </c>
      <c r="G17" s="6" t="s">
        <v>175</v>
      </c>
    </row>
    <row r="18" spans="1:7">
      <c r="A18" s="11" t="s">
        <v>26</v>
      </c>
      <c r="B18" s="6" t="s">
        <v>125</v>
      </c>
      <c r="C18" s="6" t="s">
        <v>126</v>
      </c>
      <c r="D18" s="6" t="s">
        <v>171</v>
      </c>
      <c r="E18" s="6" t="s">
        <v>13</v>
      </c>
      <c r="F18" s="7" t="s">
        <v>63</v>
      </c>
      <c r="G18" s="6" t="s">
        <v>175</v>
      </c>
    </row>
    <row r="19" spans="1:7">
      <c r="A19" s="11" t="s">
        <v>27</v>
      </c>
      <c r="B19" s="6" t="s">
        <v>127</v>
      </c>
      <c r="C19" s="6" t="s">
        <v>128</v>
      </c>
      <c r="D19" s="6" t="s">
        <v>171</v>
      </c>
      <c r="E19" s="6" t="s">
        <v>13</v>
      </c>
      <c r="F19" s="7" t="s">
        <v>75</v>
      </c>
      <c r="G19" s="6" t="s">
        <v>175</v>
      </c>
    </row>
    <row r="20" spans="1:7">
      <c r="A20" s="11" t="s">
        <v>76</v>
      </c>
      <c r="B20" s="6" t="s">
        <v>28</v>
      </c>
      <c r="C20" s="6" t="s">
        <v>172</v>
      </c>
      <c r="D20" s="6" t="s">
        <v>171</v>
      </c>
      <c r="E20" s="6" t="s">
        <v>15</v>
      </c>
      <c r="F20" s="16" t="s">
        <v>88</v>
      </c>
      <c r="G20" s="6" t="s">
        <v>175</v>
      </c>
    </row>
    <row r="21" spans="1:7">
      <c r="A21" s="11" t="s">
        <v>30</v>
      </c>
      <c r="B21" s="6" t="s">
        <v>129</v>
      </c>
      <c r="C21" s="6" t="s">
        <v>130</v>
      </c>
      <c r="D21" s="6" t="s">
        <v>171</v>
      </c>
      <c r="E21" s="6" t="s">
        <v>13</v>
      </c>
      <c r="F21" s="4" t="s">
        <v>31</v>
      </c>
      <c r="G21" s="6" t="s">
        <v>175</v>
      </c>
    </row>
    <row r="22" spans="1:7">
      <c r="A22" s="11" t="s">
        <v>32</v>
      </c>
      <c r="B22" s="6" t="s">
        <v>131</v>
      </c>
      <c r="C22" s="6" t="s">
        <v>132</v>
      </c>
      <c r="D22" s="6" t="s">
        <v>171</v>
      </c>
      <c r="E22" s="6" t="s">
        <v>13</v>
      </c>
      <c r="F22" s="7" t="s">
        <v>80</v>
      </c>
      <c r="G22" s="6" t="s">
        <v>175</v>
      </c>
    </row>
    <row r="23" spans="1:7">
      <c r="A23" s="11" t="s">
        <v>33</v>
      </c>
      <c r="B23" s="6" t="s">
        <v>133</v>
      </c>
      <c r="C23" s="6" t="s">
        <v>134</v>
      </c>
      <c r="D23" s="6" t="s">
        <v>171</v>
      </c>
      <c r="E23" s="6" t="s">
        <v>34</v>
      </c>
      <c r="F23" s="7" t="s">
        <v>64</v>
      </c>
      <c r="G23" s="6" t="s">
        <v>190</v>
      </c>
    </row>
    <row r="24" spans="1:7">
      <c r="A24" s="11" t="s">
        <v>35</v>
      </c>
      <c r="B24" s="6" t="s">
        <v>135</v>
      </c>
      <c r="C24" s="6" t="s">
        <v>136</v>
      </c>
      <c r="D24" s="6" t="s">
        <v>171</v>
      </c>
      <c r="E24" s="6" t="s">
        <v>13</v>
      </c>
      <c r="F24" s="7" t="s">
        <v>79</v>
      </c>
      <c r="G24" s="6" t="s">
        <v>175</v>
      </c>
    </row>
    <row r="25" spans="1:7">
      <c r="A25" s="32" t="s">
        <v>65</v>
      </c>
      <c r="B25" s="8" t="s">
        <v>137</v>
      </c>
      <c r="C25" s="8" t="s">
        <v>138</v>
      </c>
      <c r="D25" s="6" t="s">
        <v>171</v>
      </c>
      <c r="E25" s="6" t="s">
        <v>11</v>
      </c>
      <c r="F25" s="7" t="s">
        <v>66</v>
      </c>
      <c r="G25" s="6" t="s">
        <v>174</v>
      </c>
    </row>
    <row r="26" spans="1:7">
      <c r="A26" s="11" t="s">
        <v>36</v>
      </c>
      <c r="B26" s="6" t="s">
        <v>139</v>
      </c>
      <c r="C26" s="6" t="s">
        <v>140</v>
      </c>
      <c r="D26" s="6" t="s">
        <v>171</v>
      </c>
      <c r="E26" s="6" t="s">
        <v>13</v>
      </c>
      <c r="F26" s="7" t="s">
        <v>62</v>
      </c>
      <c r="G26" s="6" t="s">
        <v>174</v>
      </c>
    </row>
    <row r="27" spans="1:7">
      <c r="A27" s="11" t="s">
        <v>61</v>
      </c>
      <c r="B27" s="6" t="s">
        <v>143</v>
      </c>
      <c r="C27" s="6" t="s">
        <v>144</v>
      </c>
      <c r="D27" s="6" t="s">
        <v>171</v>
      </c>
      <c r="E27" s="6" t="s">
        <v>20</v>
      </c>
      <c r="F27" s="4" t="s">
        <v>37</v>
      </c>
      <c r="G27" s="6" t="s">
        <v>189</v>
      </c>
    </row>
    <row r="28" spans="1:7">
      <c r="A28" s="11" t="s">
        <v>38</v>
      </c>
      <c r="B28" s="6" t="s">
        <v>141</v>
      </c>
      <c r="C28" s="6" t="s">
        <v>142</v>
      </c>
      <c r="D28" s="6" t="s">
        <v>171</v>
      </c>
      <c r="E28" s="6" t="s">
        <v>13</v>
      </c>
      <c r="F28" s="7" t="s">
        <v>60</v>
      </c>
      <c r="G28" s="6" t="s">
        <v>175</v>
      </c>
    </row>
    <row r="29" spans="1:7">
      <c r="A29" s="11" t="s">
        <v>39</v>
      </c>
      <c r="B29" s="6" t="s">
        <v>145</v>
      </c>
      <c r="C29" s="6" t="s">
        <v>146</v>
      </c>
      <c r="D29" s="6" t="s">
        <v>171</v>
      </c>
      <c r="E29" s="6" t="s">
        <v>13</v>
      </c>
      <c r="F29" s="7" t="s">
        <v>59</v>
      </c>
      <c r="G29" s="6" t="s">
        <v>190</v>
      </c>
    </row>
    <row r="30" spans="1:7">
      <c r="A30" s="11" t="s">
        <v>40</v>
      </c>
      <c r="B30" s="6" t="s">
        <v>147</v>
      </c>
      <c r="C30" s="6" t="s">
        <v>148</v>
      </c>
      <c r="D30" s="6" t="s">
        <v>171</v>
      </c>
      <c r="E30" s="6" t="s">
        <v>11</v>
      </c>
      <c r="F30" s="7" t="s">
        <v>82</v>
      </c>
      <c r="G30" s="6" t="s">
        <v>175</v>
      </c>
    </row>
    <row r="31" spans="1:7">
      <c r="A31" s="11" t="s">
        <v>41</v>
      </c>
      <c r="B31" s="6" t="s">
        <v>149</v>
      </c>
      <c r="C31" s="6" t="s">
        <v>150</v>
      </c>
      <c r="D31" s="6" t="s">
        <v>171</v>
      </c>
      <c r="E31" s="6" t="s">
        <v>13</v>
      </c>
      <c r="F31" s="7" t="s">
        <v>81</v>
      </c>
      <c r="G31" s="6" t="s">
        <v>174</v>
      </c>
    </row>
    <row r="32" spans="1:7">
      <c r="A32" s="11" t="s">
        <v>43</v>
      </c>
      <c r="B32" s="6" t="s">
        <v>153</v>
      </c>
      <c r="C32" s="6" t="s">
        <v>154</v>
      </c>
      <c r="D32" s="6" t="s">
        <v>171</v>
      </c>
      <c r="E32" s="6"/>
      <c r="F32" s="7" t="s">
        <v>78</v>
      </c>
      <c r="G32" s="6" t="s">
        <v>175</v>
      </c>
    </row>
    <row r="33" spans="1:10">
      <c r="A33" s="11" t="s">
        <v>57</v>
      </c>
      <c r="B33" s="6" t="s">
        <v>151</v>
      </c>
      <c r="C33" s="6" t="s">
        <v>152</v>
      </c>
      <c r="D33" s="6" t="s">
        <v>171</v>
      </c>
      <c r="E33" s="6" t="s">
        <v>11</v>
      </c>
      <c r="F33" s="4" t="s">
        <v>58</v>
      </c>
      <c r="G33" s="6" t="s">
        <v>175</v>
      </c>
      <c r="J33" s="2"/>
    </row>
    <row r="34" spans="1:10">
      <c r="A34" s="11" t="s">
        <v>45</v>
      </c>
      <c r="B34" s="6" t="s">
        <v>155</v>
      </c>
      <c r="C34" s="6" t="s">
        <v>156</v>
      </c>
      <c r="D34" s="6" t="s">
        <v>171</v>
      </c>
      <c r="E34" s="6" t="s">
        <v>46</v>
      </c>
      <c r="F34" s="4" t="s">
        <v>47</v>
      </c>
      <c r="G34" s="6" t="s">
        <v>189</v>
      </c>
    </row>
    <row r="35" spans="1:10">
      <c r="A35" s="11" t="s">
        <v>159</v>
      </c>
      <c r="B35" s="6" t="s">
        <v>160</v>
      </c>
      <c r="C35" s="6" t="s">
        <v>161</v>
      </c>
      <c r="D35" s="6" t="s">
        <v>171</v>
      </c>
      <c r="E35" s="6" t="s">
        <v>5</v>
      </c>
      <c r="F35" s="4" t="s">
        <v>56</v>
      </c>
      <c r="G35" s="6" t="s">
        <v>189</v>
      </c>
    </row>
    <row r="36" spans="1:10">
      <c r="A36" s="11" t="s">
        <v>51</v>
      </c>
      <c r="B36" s="6" t="s">
        <v>162</v>
      </c>
      <c r="C36" s="6" t="s">
        <v>163</v>
      </c>
      <c r="D36" s="6" t="s">
        <v>171</v>
      </c>
      <c r="E36" s="6" t="s">
        <v>5</v>
      </c>
      <c r="F36" s="4" t="s">
        <v>52</v>
      </c>
      <c r="G36" s="6" t="s">
        <v>174</v>
      </c>
    </row>
    <row r="37" spans="1:10">
      <c r="A37" s="11" t="s">
        <v>53</v>
      </c>
      <c r="B37" s="6" t="s">
        <v>164</v>
      </c>
      <c r="C37" s="6" t="s">
        <v>165</v>
      </c>
      <c r="D37" s="6" t="s">
        <v>171</v>
      </c>
      <c r="E37" s="6" t="s">
        <v>11</v>
      </c>
      <c r="F37" s="4" t="s">
        <v>54</v>
      </c>
      <c r="G37" s="10" t="s">
        <v>175</v>
      </c>
    </row>
    <row r="38" spans="1:10">
      <c r="A38" s="11" t="s">
        <v>166</v>
      </c>
      <c r="B38" s="6" t="s">
        <v>167</v>
      </c>
      <c r="C38" s="6" t="s">
        <v>168</v>
      </c>
      <c r="D38" s="6" t="s">
        <v>171</v>
      </c>
      <c r="E38" s="6" t="s">
        <v>55</v>
      </c>
      <c r="F38" s="7" t="s">
        <v>83</v>
      </c>
      <c r="G38" s="6" t="s">
        <v>175</v>
      </c>
    </row>
    <row r="39" spans="1:10">
      <c r="A39" s="11" t="s">
        <v>89</v>
      </c>
      <c r="B39" s="11" t="s">
        <v>169</v>
      </c>
      <c r="C39" s="11" t="s">
        <v>170</v>
      </c>
      <c r="D39" s="6" t="s">
        <v>171</v>
      </c>
      <c r="E39" s="3"/>
      <c r="F39" s="7" t="s">
        <v>90</v>
      </c>
      <c r="G39" s="5" t="s">
        <v>175</v>
      </c>
    </row>
    <row r="40" spans="1:10">
      <c r="A40" s="11" t="s">
        <v>49</v>
      </c>
      <c r="B40" s="6" t="s">
        <v>157</v>
      </c>
      <c r="C40" s="6" t="s">
        <v>158</v>
      </c>
      <c r="D40" s="6" t="s">
        <v>171</v>
      </c>
      <c r="E40" s="11" t="s">
        <v>13</v>
      </c>
      <c r="F40" s="7" t="s">
        <v>50</v>
      </c>
      <c r="G40" s="12" t="s">
        <v>174</v>
      </c>
    </row>
  </sheetData>
  <autoFilter ref="A1:J40"/>
  <pageMargins left="0.2" right="0.2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>
      <selection activeCell="M10" sqref="M10"/>
    </sheetView>
  </sheetViews>
  <sheetFormatPr defaultRowHeight="15"/>
  <cols>
    <col min="1" max="1" width="8.85546875" style="18" bestFit="1" customWidth="1"/>
    <col min="2" max="2" width="27.7109375" customWidth="1"/>
    <col min="3" max="3" width="13.7109375" style="18" customWidth="1"/>
    <col min="4" max="4" width="10.7109375" style="18" customWidth="1"/>
    <col min="5" max="5" width="10.85546875" style="18" customWidth="1"/>
    <col min="6" max="6" width="9.140625" style="18"/>
    <col min="7" max="7" width="12" style="18" customWidth="1"/>
    <col min="8" max="8" width="12.42578125" style="18" customWidth="1"/>
  </cols>
  <sheetData>
    <row r="1" spans="1:8" ht="18.75">
      <c r="A1" s="34" t="s">
        <v>187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188</v>
      </c>
      <c r="B2" s="34"/>
      <c r="C2" s="34"/>
      <c r="D2" s="34"/>
      <c r="E2" s="34"/>
      <c r="F2" s="34"/>
      <c r="G2" s="34"/>
      <c r="H2" s="34"/>
    </row>
    <row r="3" spans="1:8">
      <c r="A3" s="35"/>
      <c r="B3" s="36"/>
      <c r="C3" s="36"/>
      <c r="D3" s="36"/>
      <c r="E3" s="36"/>
      <c r="F3" s="36"/>
      <c r="G3" s="36"/>
      <c r="H3" s="37"/>
    </row>
    <row r="4" spans="1:8">
      <c r="A4" s="25"/>
      <c r="B4" s="26"/>
      <c r="C4" s="33" t="s">
        <v>185</v>
      </c>
      <c r="D4" s="33"/>
      <c r="E4" s="33"/>
      <c r="F4" s="33"/>
      <c r="G4" s="33"/>
      <c r="H4" s="25"/>
    </row>
    <row r="5" spans="1:8" s="22" customFormat="1" ht="26.25" customHeight="1">
      <c r="A5" s="27" t="s">
        <v>178</v>
      </c>
      <c r="B5" s="28" t="s">
        <v>179</v>
      </c>
      <c r="C5" s="27" t="s">
        <v>180</v>
      </c>
      <c r="D5" s="27" t="s">
        <v>174</v>
      </c>
      <c r="E5" s="27" t="s">
        <v>177</v>
      </c>
      <c r="F5" s="38" t="s">
        <v>176</v>
      </c>
      <c r="G5" s="39"/>
      <c r="H5" s="27" t="s">
        <v>186</v>
      </c>
    </row>
    <row r="6" spans="1:8" s="22" customFormat="1" ht="26.25" customHeight="1">
      <c r="A6" s="27"/>
      <c r="B6" s="28"/>
      <c r="C6" s="27"/>
      <c r="D6" s="27"/>
      <c r="E6" s="27"/>
      <c r="F6" s="27" t="s">
        <v>191</v>
      </c>
      <c r="G6" s="29" t="s">
        <v>192</v>
      </c>
      <c r="H6" s="27"/>
    </row>
    <row r="7" spans="1:8">
      <c r="A7" s="19">
        <v>1</v>
      </c>
      <c r="B7" s="20" t="s">
        <v>181</v>
      </c>
      <c r="C7" s="21">
        <v>56</v>
      </c>
      <c r="D7" s="21">
        <v>21</v>
      </c>
      <c r="E7" s="21">
        <v>8</v>
      </c>
      <c r="F7" s="21">
        <v>11</v>
      </c>
      <c r="G7" s="21">
        <v>12</v>
      </c>
      <c r="H7" s="21">
        <f>SUM(C7:G7)</f>
        <v>108</v>
      </c>
    </row>
    <row r="8" spans="1:8">
      <c r="A8" s="19"/>
      <c r="B8" s="20"/>
      <c r="C8" s="21"/>
      <c r="D8" s="21"/>
      <c r="E8" s="21"/>
      <c r="F8" s="21"/>
      <c r="G8" s="21"/>
      <c r="H8" s="21"/>
    </row>
    <row r="9" spans="1:8">
      <c r="A9" s="19">
        <v>2</v>
      </c>
      <c r="B9" s="20" t="s">
        <v>182</v>
      </c>
      <c r="C9" s="21">
        <v>28</v>
      </c>
      <c r="D9" s="21">
        <v>4</v>
      </c>
      <c r="E9" s="21">
        <v>1</v>
      </c>
      <c r="F9" s="21">
        <v>2</v>
      </c>
      <c r="G9" s="21">
        <v>4</v>
      </c>
      <c r="H9" s="21">
        <f>SUM(C9:G9)</f>
        <v>39</v>
      </c>
    </row>
    <row r="10" spans="1:8">
      <c r="A10" s="19"/>
      <c r="B10" s="20"/>
      <c r="C10" s="21"/>
      <c r="D10" s="21"/>
      <c r="E10" s="21"/>
      <c r="F10" s="21"/>
      <c r="G10" s="21"/>
      <c r="H10" s="21"/>
    </row>
    <row r="11" spans="1:8">
      <c r="A11" s="19">
        <v>3</v>
      </c>
      <c r="B11" s="20" t="s">
        <v>183</v>
      </c>
      <c r="C11" s="21">
        <v>28</v>
      </c>
      <c r="D11" s="21">
        <v>3</v>
      </c>
      <c r="E11" s="21">
        <v>3</v>
      </c>
      <c r="F11" s="21">
        <v>0</v>
      </c>
      <c r="G11" s="21">
        <v>5</v>
      </c>
      <c r="H11" s="21">
        <f>SUM(C11:G11)</f>
        <v>39</v>
      </c>
    </row>
    <row r="12" spans="1:8">
      <c r="A12" s="19"/>
      <c r="B12" s="20"/>
      <c r="C12" s="21"/>
      <c r="D12" s="21"/>
      <c r="E12" s="21"/>
      <c r="F12" s="21"/>
      <c r="G12" s="21"/>
      <c r="H12" s="21"/>
    </row>
    <row r="13" spans="1:8">
      <c r="A13" s="19">
        <v>4</v>
      </c>
      <c r="B13" s="20" t="s">
        <v>184</v>
      </c>
      <c r="C13" s="21">
        <f>18+25</f>
        <v>43</v>
      </c>
      <c r="D13" s="21">
        <f>12+7</f>
        <v>19</v>
      </c>
      <c r="E13" s="21">
        <f>2+1</f>
        <v>3</v>
      </c>
      <c r="F13" s="21">
        <f>4+2</f>
        <v>6</v>
      </c>
      <c r="G13" s="21">
        <f>2+4</f>
        <v>6</v>
      </c>
      <c r="H13" s="21">
        <f>SUM(C13:G13)</f>
        <v>77</v>
      </c>
    </row>
    <row r="14" spans="1:8">
      <c r="A14" s="19"/>
      <c r="B14" s="20"/>
      <c r="C14" s="19"/>
      <c r="D14" s="19"/>
      <c r="E14" s="19"/>
      <c r="F14" s="19"/>
      <c r="G14" s="19"/>
      <c r="H14" s="19"/>
    </row>
    <row r="15" spans="1:8">
      <c r="A15" s="23"/>
      <c r="B15" s="23" t="s">
        <v>186</v>
      </c>
      <c r="C15" s="24">
        <f>SUM(C7:C14)</f>
        <v>155</v>
      </c>
      <c r="D15" s="24">
        <f t="shared" ref="D15:H15" si="0">SUM(D7:D14)</f>
        <v>47</v>
      </c>
      <c r="E15" s="24">
        <f t="shared" si="0"/>
        <v>15</v>
      </c>
      <c r="F15" s="24">
        <f t="shared" si="0"/>
        <v>19</v>
      </c>
      <c r="G15" s="24">
        <f t="shared" si="0"/>
        <v>27</v>
      </c>
      <c r="H15" s="24">
        <f t="shared" si="0"/>
        <v>263</v>
      </c>
    </row>
  </sheetData>
  <mergeCells count="5">
    <mergeCell ref="C4:G4"/>
    <mergeCell ref="A1:H1"/>
    <mergeCell ref="A2:H2"/>
    <mergeCell ref="A3:H3"/>
    <mergeCell ref="F5:G5"/>
  </mergeCells>
  <printOptions horizontalCentered="1"/>
  <pageMargins left="0.7" right="0.7" top="1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2020-04-13T08:50:18Z</dcterms:modified>
</cp:coreProperties>
</file>