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 activeTab="16"/>
  </bookViews>
  <sheets>
    <sheet name="BBA I" sheetId="9" r:id="rId1"/>
    <sheet name="BCom I" sheetId="10" r:id="rId2"/>
    <sheet name="BA I (A)" sheetId="11" r:id="rId3"/>
    <sheet name="BA I (B)" sheetId="12" r:id="rId4"/>
    <sheet name="BBA III" sheetId="6" r:id="rId5"/>
    <sheet name="BCom III" sheetId="7" r:id="rId6"/>
    <sheet name="BA III-A" sheetId="20" r:id="rId7"/>
    <sheet name="BA III-B" sheetId="8" r:id="rId8"/>
    <sheet name="BBA V" sheetId="1" r:id="rId9"/>
    <sheet name="BCom V" sheetId="4" r:id="rId10"/>
    <sheet name="BA V" sheetId="5" r:id="rId11"/>
    <sheet name="BBA VII" sheetId="17" r:id="rId12"/>
    <sheet name="BCom VII" sheetId="18" r:id="rId13"/>
    <sheet name="BA VII" sheetId="13" r:id="rId14"/>
    <sheet name="BBA IX" sheetId="16" r:id="rId15"/>
    <sheet name="BCom IX" sheetId="15" r:id="rId16"/>
    <sheet name="BA IX" sheetId="14" r:id="rId17"/>
  </sheets>
  <calcPr calcId="124519"/>
</workbook>
</file>

<file path=xl/calcChain.xml><?xml version="1.0" encoding="utf-8"?>
<calcChain xmlns="http://schemas.openxmlformats.org/spreadsheetml/2006/main"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M9" i="15"/>
  <c r="M10"/>
  <c r="M11"/>
  <c r="M12"/>
  <c r="M13"/>
  <c r="M14"/>
  <c r="M15"/>
  <c r="M16"/>
  <c r="M17"/>
  <c r="M18"/>
  <c r="M19"/>
  <c r="M20"/>
  <c r="M21"/>
  <c r="M22"/>
  <c r="M23"/>
  <c r="M8"/>
  <c r="M9" i="16"/>
  <c r="M10"/>
  <c r="M11"/>
  <c r="M12"/>
  <c r="M13"/>
  <c r="M14"/>
  <c r="M8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6"/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10" i="17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9"/>
  <c r="M7" i="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6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6"/>
  <c r="M7" i="2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6"/>
  <c r="J7" i="1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J9" i="15"/>
  <c r="J10"/>
  <c r="J11"/>
  <c r="J12"/>
  <c r="J13"/>
  <c r="J14"/>
  <c r="J15"/>
  <c r="J16"/>
  <c r="J17"/>
  <c r="J18"/>
  <c r="J19"/>
  <c r="J20"/>
  <c r="J21"/>
  <c r="J22"/>
  <c r="J23"/>
  <c r="J8"/>
  <c r="H9"/>
  <c r="H10"/>
  <c r="H11"/>
  <c r="H12"/>
  <c r="H13"/>
  <c r="H14"/>
  <c r="H15"/>
  <c r="H16"/>
  <c r="H17"/>
  <c r="H18"/>
  <c r="H19"/>
  <c r="H20"/>
  <c r="H21"/>
  <c r="H22"/>
  <c r="H23"/>
  <c r="H8"/>
  <c r="F9"/>
  <c r="F10"/>
  <c r="F11"/>
  <c r="F12"/>
  <c r="F13"/>
  <c r="F14"/>
  <c r="F15"/>
  <c r="F16"/>
  <c r="F17"/>
  <c r="F18"/>
  <c r="F19"/>
  <c r="F20"/>
  <c r="F21"/>
  <c r="F22"/>
  <c r="F23"/>
  <c r="F8"/>
  <c r="D9"/>
  <c r="D10"/>
  <c r="D11"/>
  <c r="D12"/>
  <c r="D13"/>
  <c r="D14"/>
  <c r="D15"/>
  <c r="D16"/>
  <c r="D17"/>
  <c r="D18"/>
  <c r="D19"/>
  <c r="D20"/>
  <c r="D21"/>
  <c r="D22"/>
  <c r="D23"/>
  <c r="D8"/>
  <c r="J9" i="16"/>
  <c r="J10"/>
  <c r="J11"/>
  <c r="J12"/>
  <c r="J13"/>
  <c r="J14"/>
  <c r="J8"/>
  <c r="H9"/>
  <c r="H10"/>
  <c r="H11"/>
  <c r="H12"/>
  <c r="H13"/>
  <c r="H14"/>
  <c r="H8"/>
  <c r="F9"/>
  <c r="F10"/>
  <c r="F11"/>
  <c r="F12"/>
  <c r="F13"/>
  <c r="F14"/>
  <c r="F8"/>
  <c r="D9"/>
  <c r="D10"/>
  <c r="D11"/>
  <c r="D12"/>
  <c r="D13"/>
  <c r="D14"/>
  <c r="D8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J10" i="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9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6"/>
  <c r="L7" i="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</calcChain>
</file>

<file path=xl/sharedStrings.xml><?xml version="1.0" encoding="utf-8"?>
<sst xmlns="http://schemas.openxmlformats.org/spreadsheetml/2006/main" count="1014" uniqueCount="678">
  <si>
    <t xml:space="preserve">B.B.A. LL.B. SEMESTER - V </t>
  </si>
  <si>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</si>
  <si>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</si>
  <si>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</si>
  <si>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</si>
  <si>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</si>
  <si>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</si>
  <si>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</si>
  <si>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</si>
  <si>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</si>
  <si>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</si>
  <si>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</si>
  <si>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</si>
  <si>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</si>
  <si>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</si>
  <si>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</si>
  <si>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</si>
  <si>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</si>
  <si>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</si>
  <si>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</si>
  <si>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</si>
  <si>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</si>
  <si>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</si>
  <si>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</si>
  <si>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</si>
  <si>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</si>
  <si>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</si>
  <si>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PRITAM DEY</t>
  </si>
  <si>
    <t>B.Com. LL.B. SEMESTER - V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</si>
  <si>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</si>
  <si>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</si>
  <si>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</si>
  <si>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</si>
  <si>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</si>
  <si>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</si>
  <si>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</si>
  <si>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</si>
  <si>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</si>
  <si>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</si>
  <si>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</si>
  <si>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</si>
  <si>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</si>
  <si>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</si>
  <si>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</si>
  <si>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</si>
  <si>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</si>
  <si>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</si>
  <si>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SATARUDRIYA MUKHERJEE</t>
  </si>
  <si>
    <t>TSHERING DORJI</t>
  </si>
  <si>
    <t>PRIYA CHOUDHURY</t>
  </si>
  <si>
    <t>DIPU TAMANG</t>
  </si>
  <si>
    <t>PEMA CHOGYEL</t>
  </si>
  <si>
    <t>ANURAG CHHETRI</t>
  </si>
  <si>
    <t>B.A. LL.B. SEMESTER - V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</si>
  <si>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</si>
  <si>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</si>
  <si>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</si>
  <si>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</si>
  <si>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</si>
  <si>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</si>
  <si>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</si>
  <si>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</si>
  <si>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</si>
  <si>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</si>
  <si>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</si>
  <si>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</si>
  <si>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</si>
  <si>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</si>
  <si>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</si>
  <si>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</si>
  <si>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</si>
  <si>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</si>
  <si>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</si>
  <si>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</si>
  <si>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</si>
  <si>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</si>
  <si>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</si>
  <si>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</si>
  <si>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</si>
  <si>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</si>
  <si>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</si>
  <si>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</si>
  <si>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</si>
  <si>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</si>
  <si>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</si>
  <si>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</si>
  <si>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</si>
  <si>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</si>
  <si>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B.B.A. LL.B. SEMESTER - III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</si>
  <si>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</si>
  <si>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</si>
  <si>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</si>
  <si>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</si>
  <si>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</si>
  <si>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</si>
  <si>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</si>
  <si>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</si>
  <si>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</si>
  <si>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</si>
  <si>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</si>
  <si>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</si>
  <si>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</si>
  <si>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</si>
  <si>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</si>
  <si>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</si>
  <si>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</si>
  <si>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</si>
  <si>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</si>
  <si>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</si>
  <si>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</si>
  <si>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</si>
  <si>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</si>
  <si>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</si>
  <si>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</si>
  <si>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</si>
  <si>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</si>
  <si>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</si>
  <si>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</si>
  <si>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</si>
  <si>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</si>
  <si>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</si>
  <si>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</si>
  <si>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</si>
  <si>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ROUNAK ROY</t>
  </si>
  <si>
    <t>SANGAY DAWA</t>
  </si>
  <si>
    <t>GAURAV CHANDA</t>
  </si>
  <si>
    <t>SAWET RAI</t>
  </si>
  <si>
    <t>SHAH ALI UL HAQUE</t>
  </si>
  <si>
    <t>B.Com. LL.B. SEMESTER - III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</si>
  <si>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</si>
  <si>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</si>
  <si>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</si>
  <si>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</si>
  <si>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</si>
  <si>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</si>
  <si>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</si>
  <si>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</si>
  <si>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</si>
  <si>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</si>
  <si>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</si>
  <si>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</si>
  <si>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</si>
  <si>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</si>
  <si>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</si>
  <si>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</si>
  <si>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</si>
  <si>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</si>
  <si>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</si>
  <si>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</si>
  <si>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</si>
  <si>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</si>
  <si>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</si>
  <si>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MD. SAHABUL HAQUE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</si>
  <si>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</si>
  <si>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</si>
  <si>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</si>
  <si>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</si>
  <si>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</si>
  <si>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</si>
  <si>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</si>
  <si>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</si>
  <si>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</si>
  <si>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</si>
  <si>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</si>
  <si>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</si>
  <si>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</si>
  <si>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</si>
  <si>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</si>
  <si>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</si>
  <si>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</si>
  <si>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</si>
  <si>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</si>
  <si>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</si>
  <si>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</si>
  <si>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</si>
  <si>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</si>
  <si>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</si>
  <si>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</si>
  <si>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</si>
  <si>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</si>
  <si>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</si>
  <si>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</si>
  <si>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</si>
  <si>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</si>
  <si>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</si>
  <si>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</si>
  <si>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</si>
  <si>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</si>
  <si>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</si>
  <si>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</si>
  <si>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</si>
  <si>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</si>
  <si>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</si>
  <si>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RIWAZ RAI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</si>
  <si>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</si>
  <si>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</si>
  <si>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</si>
  <si>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</si>
  <si>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</si>
  <si>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</si>
  <si>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</si>
  <si>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</si>
  <si>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SURABHI BAUL</t>
  </si>
  <si>
    <t>RAHUL ROY</t>
  </si>
  <si>
    <t>CHANDA JHA</t>
  </si>
  <si>
    <t>TASHI WANGCHUK</t>
  </si>
  <si>
    <t>MANITA KUMARI PRASAD</t>
  </si>
  <si>
    <t>CHANDAN PRASAD</t>
  </si>
  <si>
    <t>YANGZILA TAMANG</t>
  </si>
  <si>
    <t>KISHOR RAI</t>
  </si>
  <si>
    <t>ABHILASH KALIKOTEY</t>
  </si>
  <si>
    <t>ROHIT ANSARI</t>
  </si>
  <si>
    <t>SMARAN TAMANG</t>
  </si>
  <si>
    <t>JOYJIT BASUNIA</t>
  </si>
  <si>
    <t>ANABRITA KARMAKAR</t>
  </si>
  <si>
    <t>AMISHRIT GURUNG</t>
  </si>
  <si>
    <t>B.B.A. LL.B. SEMESTER - 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</si>
  <si>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</si>
  <si>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</si>
  <si>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</si>
  <si>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</si>
  <si>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</si>
  <si>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</si>
  <si>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</si>
  <si>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</si>
  <si>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</si>
  <si>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</si>
  <si>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</si>
  <si>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</si>
  <si>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</si>
  <si>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</si>
  <si>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</si>
  <si>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JOYEETA ROY</t>
  </si>
  <si>
    <t>PRIYATA RAI</t>
  </si>
  <si>
    <t>NANCY GURUNG</t>
  </si>
  <si>
    <t>SIMRAN GARG</t>
  </si>
  <si>
    <t>HARIOM KUMAR</t>
  </si>
  <si>
    <t>AMARTYA ROY CHOWDHARY</t>
  </si>
  <si>
    <t>NEHA SUMAN</t>
  </si>
  <si>
    <t>NIVEDITA BISWAS</t>
  </si>
  <si>
    <t>PRITHA SARKAR</t>
  </si>
  <si>
    <t>NUNA HANG SUBBA</t>
  </si>
  <si>
    <t>TASHI TOBDEN DORJI</t>
  </si>
  <si>
    <t>B.Com. LL.B. SEMESTER - 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</si>
  <si>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</si>
  <si>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</si>
  <si>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</si>
  <si>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</si>
  <si>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</si>
  <si>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</si>
  <si>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</si>
  <si>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</si>
  <si>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</si>
  <si>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</si>
  <si>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</si>
  <si>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</si>
  <si>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</si>
  <si>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</si>
  <si>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</si>
  <si>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</si>
  <si>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DEBAYAN GHOSAL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</si>
  <si>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</si>
  <si>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</si>
  <si>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</si>
  <si>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</si>
  <si>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</si>
  <si>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</si>
  <si>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</si>
  <si>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</si>
  <si>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B.A. LL.B. SEMESTER - I  (SEC - A)</t>
  </si>
  <si>
    <t>KRISHID GAJMER SINGH</t>
  </si>
  <si>
    <t>UGYEN CHODEN</t>
  </si>
  <si>
    <t>SURAJ RAJAK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</si>
  <si>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</si>
  <si>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</si>
  <si>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</si>
  <si>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</si>
  <si>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</si>
  <si>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</si>
  <si>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</si>
  <si>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</si>
  <si>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</si>
  <si>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</si>
  <si>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</si>
  <si>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</si>
  <si>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</si>
  <si>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</si>
  <si>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</si>
  <si>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</si>
  <si>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</si>
  <si>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</si>
  <si>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</si>
  <si>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</si>
  <si>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</si>
  <si>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</si>
  <si>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</si>
  <si>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</si>
  <si>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</si>
  <si>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</si>
  <si>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</si>
  <si>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</si>
  <si>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</si>
  <si>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</si>
  <si>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</si>
  <si>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</si>
  <si>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LAKASHMI KUMARI JHA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</si>
  <si>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</si>
  <si>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</si>
  <si>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</si>
  <si>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</si>
  <si>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</si>
  <si>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</si>
  <si>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</si>
  <si>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</si>
  <si>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</si>
  <si>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</si>
  <si>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</si>
  <si>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</si>
  <si>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</si>
  <si>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</si>
  <si>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</si>
  <si>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PREMIKA MUNDA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</si>
  <si>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</si>
  <si>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</si>
  <si>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</si>
  <si>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</si>
  <si>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</si>
  <si>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</si>
  <si>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</si>
  <si>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</si>
  <si>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</si>
  <si>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</si>
  <si>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</si>
  <si>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</si>
  <si>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</si>
  <si>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</si>
  <si>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B.A. LL.B. SEMESTER - I  (SEC - B)</t>
  </si>
  <si>
    <t>BIPIN KUMAR MAHATO</t>
  </si>
  <si>
    <t>AJBIN RAI</t>
  </si>
  <si>
    <t>JYOTIRMOY JHA</t>
  </si>
  <si>
    <t>NANDITA SAHA</t>
  </si>
  <si>
    <t>RUMIKA MINJ</t>
  </si>
  <si>
    <t>NOUSEEN NIKHAT</t>
  </si>
  <si>
    <t>SIBU BHAGAT</t>
  </si>
  <si>
    <t>B.A. LL.B. SEMESTER - VII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</si>
  <si>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</si>
  <si>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</si>
  <si>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</si>
  <si>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</si>
  <si>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</si>
  <si>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</si>
  <si>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</si>
  <si>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</si>
  <si>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</si>
  <si>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</si>
  <si>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</si>
  <si>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</si>
  <si>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</si>
  <si>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</si>
  <si>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</si>
  <si>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</si>
  <si>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</si>
  <si>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</si>
  <si>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</si>
  <si>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</si>
  <si>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</si>
  <si>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</si>
  <si>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</si>
  <si>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</si>
  <si>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</si>
  <si>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</si>
  <si>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</si>
  <si>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</si>
  <si>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B.A. LL.B. SEMESTER - IX</t>
  </si>
  <si>
    <t>B.Com. LL.B. SEMESTER - IX</t>
  </si>
  <si>
    <t>B.B.A. LL.B. SEMESTER - IX</t>
  </si>
  <si>
    <t>B.B.A. LL.B. SEMESTER - VII</t>
  </si>
  <si>
    <t>NIDDHI GIRI</t>
  </si>
  <si>
    <t>ABHISHEK SINGH</t>
  </si>
  <si>
    <t>SUBHANKAR SAHA</t>
  </si>
  <si>
    <t>PEMA CHODUP</t>
  </si>
  <si>
    <t>SAURAV PRASAD</t>
  </si>
  <si>
    <t>KARMA TENZIN</t>
  </si>
  <si>
    <t>DEEPTI GIRI</t>
  </si>
  <si>
    <t>B.Com. LL.B. SEMESTER - VII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</si>
  <si>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</si>
  <si>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</si>
  <si>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</si>
  <si>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</si>
  <si>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</si>
  <si>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</si>
  <si>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</si>
  <si>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</si>
  <si>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</si>
  <si>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</si>
  <si>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</si>
  <si>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</si>
  <si>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</si>
  <si>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</si>
  <si>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</si>
  <si>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</si>
  <si>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</si>
  <si>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</si>
  <si>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</si>
  <si>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SHIKSHA  MUKHIA</t>
  </si>
  <si>
    <t>JABED ISLAM</t>
  </si>
  <si>
    <t>PRITHA BHOWMIK</t>
  </si>
  <si>
    <t>PRERNA GUPTA</t>
  </si>
  <si>
    <t>ECONOMICS</t>
  </si>
  <si>
    <t>LAW OF TORTS</t>
  </si>
  <si>
    <t>BUSINESS STAT</t>
  </si>
  <si>
    <t>F. ACCT</t>
  </si>
  <si>
    <t>ECONOMICS - III</t>
  </si>
  <si>
    <t>LAW OF CONTRACT - II</t>
  </si>
  <si>
    <t>AUDITING</t>
  </si>
  <si>
    <t>MARK. MANAG.</t>
  </si>
  <si>
    <t>SEC. PRACT.</t>
  </si>
  <si>
    <t>CPC</t>
  </si>
  <si>
    <t>LAND LAW</t>
  </si>
  <si>
    <t>PROF. ETHICS</t>
  </si>
  <si>
    <t xml:space="preserve"> </t>
  </si>
  <si>
    <t>ADR</t>
  </si>
  <si>
    <t>PRIYANKA SAHA</t>
  </si>
  <si>
    <t>ADITYA THAKUR</t>
  </si>
  <si>
    <t>BUSS. STAT</t>
  </si>
  <si>
    <t>PER</t>
  </si>
  <si>
    <t>FINAN. ACCT.</t>
  </si>
  <si>
    <t>NO OF CLASSES HELD</t>
  </si>
  <si>
    <t>BUSI. MATH.</t>
  </si>
  <si>
    <t>FAMILY LAW-I</t>
  </si>
  <si>
    <t>SOCIO-III</t>
  </si>
  <si>
    <t>ECON-III</t>
  </si>
  <si>
    <t>ADM. LAW</t>
  </si>
  <si>
    <t>CONST. LAW-II</t>
  </si>
  <si>
    <t>LAW OF CRIMES-I</t>
  </si>
  <si>
    <t>JURISPR.</t>
  </si>
  <si>
    <t>POL. SCI-VI</t>
  </si>
  <si>
    <t>INS. LAW</t>
  </si>
  <si>
    <t>PUB. INT. LAW</t>
  </si>
  <si>
    <t>INT. PRO. LAW</t>
  </si>
  <si>
    <t>SUBJECT</t>
  </si>
  <si>
    <t>MONTHS</t>
  </si>
  <si>
    <t>R/NO.</t>
  </si>
  <si>
    <t>NAME OF STUDENTS</t>
  </si>
  <si>
    <t>LAB &amp; IND LAW-II</t>
  </si>
  <si>
    <t>SUBHANKAR PAUL</t>
  </si>
  <si>
    <t>SHYAMALI MITRA</t>
  </si>
  <si>
    <t>TIYASHA SAHA</t>
  </si>
  <si>
    <t>CHIMI PELDEN</t>
  </si>
  <si>
    <t>SANGITA PAUL</t>
  </si>
  <si>
    <t>DEVJANI ROY</t>
  </si>
  <si>
    <t>RISHIKA RICHA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</si>
  <si>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</si>
  <si>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</si>
  <si>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</si>
  <si>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</si>
  <si>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</si>
  <si>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</si>
  <si>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</si>
  <si>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 (TRANSF. TO BA)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</si>
  <si>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</si>
  <si>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</si>
  <si>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</si>
  <si>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</si>
  <si>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</si>
  <si>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</si>
  <si>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</si>
  <si>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</si>
  <si>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</si>
  <si>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</si>
  <si>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RATNADEEP BOSE</t>
  </si>
  <si>
    <t>FATEMA KHATUN</t>
  </si>
  <si>
    <t>RITWIKA GHOSH</t>
  </si>
  <si>
    <t>PRASITA CHETTRI</t>
  </si>
  <si>
    <t>PRADITYA MUKHIA</t>
  </si>
  <si>
    <t>ADITYA LAMA</t>
  </si>
  <si>
    <t>SAJIYA HUSSAIN</t>
  </si>
  <si>
    <t>GULNEHAR BANU</t>
  </si>
  <si>
    <t>SHILPI DHAR</t>
  </si>
  <si>
    <t>SAPNA KUMARI JHA</t>
  </si>
  <si>
    <t>MHENDUP DORJI MOKTAN</t>
  </si>
  <si>
    <t>REBIKA RAI</t>
  </si>
  <si>
    <t>SNEHA SHANKAR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</si>
  <si>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</si>
  <si>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</si>
  <si>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</si>
  <si>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</si>
  <si>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</si>
  <si>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</si>
  <si>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</si>
  <si>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</si>
  <si>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</si>
  <si>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</si>
  <si>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DEBRAJ PAUL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</si>
  <si>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</si>
  <si>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</si>
  <si>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</si>
  <si>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</si>
  <si>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</si>
  <si>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</si>
  <si>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</si>
  <si>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</si>
  <si>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</si>
  <si>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</si>
  <si>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</si>
  <si>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ANKITA SHARMA</t>
  </si>
  <si>
    <t>ANURAG BHENGRA</t>
  </si>
  <si>
    <t>SHUBHADEEP BASAK</t>
  </si>
  <si>
    <t>NEHA SHARMA</t>
  </si>
  <si>
    <t>DIPANKAR ROY</t>
  </si>
  <si>
    <t>ANGIKAR SENGUPTA</t>
  </si>
  <si>
    <t>DEEP TAMANG</t>
  </si>
  <si>
    <t>BICKEY SHARMA</t>
  </si>
  <si>
    <t>ARTI SHARMA</t>
  </si>
  <si>
    <t>ASHOK ROY</t>
  </si>
  <si>
    <t>AKASHDEEP MAHAJAN</t>
  </si>
  <si>
    <t>VINISHA JETHWANI</t>
  </si>
  <si>
    <t>RUPESH SHARMA</t>
  </si>
  <si>
    <t>RAM CHHETRI</t>
  </si>
  <si>
    <t>RIYA SARKAR</t>
  </si>
  <si>
    <t>NITISHA TAMANG</t>
  </si>
  <si>
    <t>SURYA SEKHAR DAS</t>
  </si>
  <si>
    <t>ANKITA MAHATO</t>
  </si>
  <si>
    <t>PRIYANKA GUPTA</t>
  </si>
  <si>
    <t>KUSHAL PRASAD SAHA</t>
  </si>
  <si>
    <t>SANDIPAN PANDIT</t>
  </si>
  <si>
    <t>NABA KUMAR SAHA</t>
  </si>
  <si>
    <t>KISHORE KUMAR SARKAR</t>
  </si>
  <si>
    <t>BAGMI DEY</t>
  </si>
  <si>
    <t>MANTI ROY</t>
  </si>
  <si>
    <t>NASIM YUSUF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</si>
  <si>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</si>
  <si>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</si>
  <si>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</si>
  <si>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</si>
  <si>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</si>
  <si>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</si>
  <si>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</si>
  <si>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</si>
  <si>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</si>
  <si>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</si>
  <si>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</si>
  <si>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</si>
  <si>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</si>
  <si>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</si>
  <si>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</si>
  <si>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</si>
  <si>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</si>
  <si>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</si>
  <si>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</si>
  <si>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</si>
  <si>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</si>
  <si>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</si>
  <si>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</si>
  <si>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</si>
  <si>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</si>
  <si>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</si>
  <si>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</si>
  <si>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</si>
  <si>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</si>
  <si>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</si>
  <si>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</si>
  <si>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</si>
  <si>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</si>
  <si>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ANANYA SARKAR</t>
  </si>
  <si>
    <t>PIU DEY</t>
  </si>
  <si>
    <t>PRITAM SAHA</t>
  </si>
  <si>
    <t>MOUMITA DEB</t>
  </si>
  <si>
    <t>KRITIKA DEB</t>
  </si>
  <si>
    <t>PROSENJIT SINGHA</t>
  </si>
  <si>
    <t>SANGAM PRADHAN</t>
  </si>
  <si>
    <t>SANNIDHYA DUTTA</t>
  </si>
  <si>
    <t>RAJJAK HOSSEN</t>
  </si>
  <si>
    <t>NGANTHOYBI SINGHA</t>
  </si>
  <si>
    <t>AAYESHA GURUNG</t>
  </si>
  <si>
    <t>AMAN THAPA</t>
  </si>
  <si>
    <t>SONAM UDEN LEPCHA</t>
  </si>
  <si>
    <t>YANKU TAMANG</t>
  </si>
  <si>
    <t>KUMAR SAKET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</si>
  <si>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</si>
  <si>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</si>
  <si>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</si>
  <si>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</si>
  <si>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</si>
  <si>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</si>
  <si>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</si>
  <si>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</si>
  <si>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</si>
  <si>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PUJA DAS</t>
  </si>
  <si>
    <t>HASAN  SADAB</t>
  </si>
  <si>
    <t>SANJUKTA SINGHA ROY</t>
  </si>
  <si>
    <t>BIKASH MISHRA</t>
  </si>
  <si>
    <t>AVISHEK RAJ THAKUR</t>
  </si>
  <si>
    <t>KAUSTAV CHATTERJEE</t>
  </si>
  <si>
    <t>RUCHIKA LAMA</t>
  </si>
  <si>
    <t>SUBHA DAS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</si>
  <si>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</si>
  <si>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</si>
  <si>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</si>
  <si>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</si>
  <si>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</si>
  <si>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</si>
  <si>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</si>
  <si>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</si>
  <si>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</si>
  <si>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</si>
  <si>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 xml:space="preserve">SURABHI SEDHIAN </t>
  </si>
  <si>
    <t>SONKU KUMAR SINHA</t>
  </si>
  <si>
    <t>RITUPARNA SAHA</t>
  </si>
  <si>
    <t>SHILPI BASU</t>
  </si>
  <si>
    <t>DIKSHANTA PRADHAN</t>
  </si>
  <si>
    <t>RIMI DAS</t>
  </si>
  <si>
    <t>RITTIKA PROSAD</t>
  </si>
  <si>
    <t>ANGELA BHATTACHARYA</t>
  </si>
  <si>
    <t>SUDHA HELA</t>
  </si>
  <si>
    <t>ASHWIN RESHMI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</si>
  <si>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</si>
  <si>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</si>
  <si>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</si>
  <si>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</si>
  <si>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</si>
  <si>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</si>
  <si>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</si>
  <si>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</si>
  <si>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</si>
  <si>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</si>
  <si>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</si>
  <si>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NISHAL RAI</t>
  </si>
  <si>
    <t>SABNUR KHATUN</t>
  </si>
  <si>
    <t>SWEATA THAKURI</t>
  </si>
  <si>
    <t>JAYEESHA TALUKDAR</t>
  </si>
  <si>
    <t>DIPESH MAHAT</t>
  </si>
  <si>
    <t>SWARNALI BHOWMICK</t>
  </si>
  <si>
    <t>BAPPADITYA DAS</t>
  </si>
  <si>
    <t>ARJUN TAK</t>
  </si>
  <si>
    <t>MANOWAR AHSAN</t>
  </si>
  <si>
    <t>SAMPARNA CHETTRI</t>
  </si>
  <si>
    <t>PRAKASH KUNDU</t>
  </si>
  <si>
    <t>DEEPMALA SINGH</t>
  </si>
  <si>
    <t>SANGITA SAH</t>
  </si>
  <si>
    <t>NEHA SAHANI</t>
  </si>
  <si>
    <t>NILANJOY GUHA NEOGI</t>
  </si>
  <si>
    <t>ANUSTUPA GOPE</t>
  </si>
  <si>
    <t>JARED CHETTRI</t>
  </si>
  <si>
    <t>RAYMOND LEPCHA</t>
  </si>
  <si>
    <t>B.A. LL.B. SEMESTER - III-A</t>
  </si>
  <si>
    <t>B.A. LL.B. SEMESTER - III-B</t>
  </si>
  <si>
    <t>SAMRIDHI CHETTRI</t>
  </si>
  <si>
    <t>ASHURA KHATUN</t>
  </si>
  <si>
    <t>AVRADIP DAS</t>
  </si>
  <si>
    <t>BISWADEEP ADHIKARY</t>
  </si>
  <si>
    <t>SANJANA CHETTRI</t>
  </si>
  <si>
    <t>Md. ARIF</t>
  </si>
  <si>
    <t>NABINA CHHETRI</t>
  </si>
  <si>
    <t>KARMA PHURDEN BHUTIA</t>
  </si>
  <si>
    <t>RINCHEN TSHERING</t>
  </si>
  <si>
    <t>RUKSHAR FIRDOSH</t>
  </si>
  <si>
    <t>ENGLISH-I</t>
  </si>
  <si>
    <t>SOCIOLOGY-I</t>
  </si>
  <si>
    <t>POL. SCI.-I</t>
  </si>
  <si>
    <t>ECONOMICS-I</t>
  </si>
  <si>
    <t>MANAGT. ACCT.</t>
  </si>
  <si>
    <t>POL. SCI. - III</t>
  </si>
  <si>
    <t>--OFF--</t>
  </si>
  <si>
    <t>MUSKAN SARKAR</t>
  </si>
  <si>
    <t>SWETA UPADHYAY</t>
  </si>
  <si>
    <t>RAKESH MAHATO</t>
  </si>
  <si>
    <t>DIVYA GUPTA</t>
  </si>
  <si>
    <t>ROHAN BARDHAN</t>
  </si>
  <si>
    <t>ANIKET BHUIMALI</t>
  </si>
  <si>
    <t>OCT</t>
  </si>
  <si>
    <t>susmita bhattacharya</t>
  </si>
  <si>
    <t>mahananda tamang</t>
  </si>
  <si>
    <t>AMIN AHMED USMANI</t>
  </si>
  <si>
    <t>RIMA DAS</t>
  </si>
  <si>
    <t>SABIN SINGH</t>
  </si>
  <si>
    <t>Ref: IILS/ESTT/03/954  Dated 02/11/2017.</t>
  </si>
  <si>
    <t>AVERAGE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</si>
</sst>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1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ill="1" applyBorder="1"/>
    <xf numFmtId="9" fontId="0" fillId="0" borderId="0" xfId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9" fontId="0" fillId="0" borderId="1" xfId="1" applyFont="1" applyBorder="1"/>
    <xf numFmtId="9" fontId="0" fillId="0" borderId="1" xfId="1" applyFont="1" applyBorder="1" applyAlignment="1">
      <alignment horizontal="right"/>
    </xf>
    <xf numFmtId="9" fontId="0" fillId="0" borderId="0" xfId="1" applyFont="1" applyAlignment="1">
      <alignment horizontal="right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right"/>
    </xf>
    <xf numFmtId="9" fontId="0" fillId="0" borderId="8" xfId="1" applyFont="1" applyBorder="1"/>
    <xf numFmtId="0" fontId="5" fillId="0" borderId="1" xfId="0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9" fontId="3" fillId="0" borderId="1" xfId="1" applyFont="1" applyBorder="1"/>
    <xf numFmtId="1" fontId="0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0" fillId="0" borderId="1" xfId="0" applyBorder="1" applyAlignment="1"/>
    <xf numFmtId="0" fontId="8" fillId="0" borderId="1" xfId="0" applyFont="1" applyBorder="1" applyAlignment="1"/>
    <xf numFmtId="0" fontId="0" fillId="0" borderId="0" xfId="0" applyAlignment="1"/>
    <xf numFmtId="0" fontId="9" fillId="0" borderId="1" xfId="0" applyFont="1" applyBorder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Border="1"/>
    <xf numFmtId="0" fontId="12" fillId="0" borderId="1" xfId="0" applyFont="1" applyFill="1" applyBorder="1"/>
    <xf numFmtId="0" fontId="13" fillId="0" borderId="1" xfId="0" applyFont="1" applyFill="1" applyBorder="1" applyAlignment="1"/>
    <xf numFmtId="0" fontId="11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9" fontId="0" fillId="0" borderId="0" xfId="1" applyFont="1" applyBorder="1"/>
    <xf numFmtId="9" fontId="6" fillId="0" borderId="4" xfId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7" xfId="0" quotePrefix="1" applyFont="1" applyBorder="1" applyAlignment="1">
      <alignment horizontal="center"/>
    </xf>
    <xf numFmtId="9" fontId="0" fillId="0" borderId="0" xfId="1" applyFont="1" applyFill="1"/>
    <xf numFmtId="9" fontId="0" fillId="0" borderId="1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workbookViewId="0">
      <selection activeCell="Q9" sqref="Q9"/>
    </sheetView>
  </sheetViews>
  <sheetFormatPr defaultRowHeight="15"/>
  <cols>
    <col min="1" max="1" width="5.7109375" style="1" customWidth="1"/>
    <col min="2" max="2" width="28.5703125" customWidth="1"/>
    <col min="3" max="3" width="7.85546875" style="6" customWidth="1"/>
    <col min="4" max="4" width="8.5703125" style="18" customWidth="1"/>
    <col min="5" max="5" width="6" style="6" customWidth="1"/>
    <col min="6" max="6" width="7.140625" style="18" customWidth="1"/>
    <col min="7" max="7" width="5.5703125" style="6" customWidth="1"/>
    <col min="8" max="8" width="5.5703125" style="18" customWidth="1"/>
    <col min="9" max="9" width="5.28515625" style="6" customWidth="1"/>
    <col min="10" max="10" width="5.42578125" style="12" customWidth="1"/>
    <col min="11" max="11" width="6.5703125" style="6" customWidth="1"/>
    <col min="12" max="12" width="7.140625" style="73" customWidth="1"/>
    <col min="13" max="13" width="9.140625" style="99"/>
  </cols>
  <sheetData>
    <row r="1" spans="1:13" ht="21">
      <c r="A1" s="74" t="s">
        <v>216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28" t="s">
        <v>440</v>
      </c>
      <c r="C2" s="75" t="s">
        <v>408</v>
      </c>
      <c r="D2" s="76"/>
      <c r="E2" s="78" t="s">
        <v>409</v>
      </c>
      <c r="F2" s="79"/>
      <c r="G2" s="77" t="s">
        <v>411</v>
      </c>
      <c r="H2" s="76"/>
      <c r="I2" s="75" t="s">
        <v>657</v>
      </c>
      <c r="J2" s="76"/>
      <c r="K2" s="77" t="s">
        <v>410</v>
      </c>
      <c r="L2" s="76"/>
    </row>
    <row r="3" spans="1:13" ht="21">
      <c r="A3" s="24"/>
      <c r="B3" s="7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6" t="s">
        <v>425</v>
      </c>
      <c r="K3" s="54" t="s">
        <v>670</v>
      </c>
      <c r="L3" s="71" t="s">
        <v>425</v>
      </c>
    </row>
    <row r="4" spans="1:13">
      <c r="A4" s="32"/>
      <c r="B4" s="29" t="s">
        <v>427</v>
      </c>
      <c r="C4" s="57">
        <v>5</v>
      </c>
      <c r="D4" s="31"/>
      <c r="E4" s="57">
        <v>5</v>
      </c>
      <c r="F4" s="31"/>
      <c r="G4" s="57">
        <v>5</v>
      </c>
      <c r="H4" s="31"/>
      <c r="I4" s="57">
        <v>7</v>
      </c>
      <c r="J4" s="30"/>
      <c r="K4" s="57">
        <v>6</v>
      </c>
      <c r="L4" s="72"/>
      <c r="M4" s="100" t="s">
        <v>677</v>
      </c>
    </row>
    <row r="5" spans="1:13">
      <c r="A5" s="32" t="s">
        <v>442</v>
      </c>
      <c r="B5" s="29" t="s">
        <v>443</v>
      </c>
      <c r="C5" s="57"/>
      <c r="D5" s="31"/>
      <c r="E5" s="57"/>
      <c r="F5" s="31"/>
      <c r="G5" s="57"/>
      <c r="H5" s="31"/>
      <c r="I5" s="57"/>
      <c r="J5" s="30"/>
      <c r="K5" s="57"/>
      <c r="L5" s="72"/>
      <c r="M5" s="100"/>
    </row>
    <row r="6" spans="1:13" ht="20.100000000000001" customHeight="1">
      <c r="A6" s="15">
        <v>1</v>
      </c>
      <c r="B6" s="5" t="s">
        <v>445</v>
      </c>
      <c r="C6" s="27">
        <v>5</v>
      </c>
      <c r="D6" s="17">
        <f>C6/5</f>
        <v>1</v>
      </c>
      <c r="E6" s="27">
        <v>5</v>
      </c>
      <c r="F6" s="17">
        <f>E6/5</f>
        <v>1</v>
      </c>
      <c r="G6" s="27">
        <v>5</v>
      </c>
      <c r="H6" s="17">
        <f>G6/5</f>
        <v>1</v>
      </c>
      <c r="I6" s="27">
        <v>7</v>
      </c>
      <c r="J6" s="17">
        <f>I6/7</f>
        <v>1</v>
      </c>
      <c r="K6" s="27">
        <v>6</v>
      </c>
      <c r="L6" s="20">
        <f>K6/6</f>
        <v>1</v>
      </c>
      <c r="M6" s="100">
        <f>(D6+F6+H6+J6+L6)/5</f>
        <v>1</v>
      </c>
    </row>
    <row r="7" spans="1:13" ht="20.100000000000001" customHeight="1">
      <c r="A7" s="15">
        <v>2</v>
      </c>
      <c r="B7" s="5" t="s">
        <v>446</v>
      </c>
      <c r="C7" s="27">
        <v>4</v>
      </c>
      <c r="D7" s="17">
        <f t="shared" ref="D7:D47" si="0">C7/5</f>
        <v>0.8</v>
      </c>
      <c r="E7" s="27">
        <v>4</v>
      </c>
      <c r="F7" s="17">
        <f t="shared" ref="F7:F47" si="1">E7/5</f>
        <v>0.8</v>
      </c>
      <c r="G7" s="27">
        <v>3</v>
      </c>
      <c r="H7" s="17">
        <f t="shared" ref="H7:H47" si="2">G7/5</f>
        <v>0.6</v>
      </c>
      <c r="I7" s="27">
        <v>4</v>
      </c>
      <c r="J7" s="17">
        <f t="shared" ref="J7:J47" si="3">I7/7</f>
        <v>0.5714285714285714</v>
      </c>
      <c r="K7" s="27">
        <v>4</v>
      </c>
      <c r="L7" s="20">
        <f t="shared" ref="L7:L47" si="4">K7/6</f>
        <v>0.66666666666666663</v>
      </c>
      <c r="M7" s="100">
        <f t="shared" ref="M7:M47" si="5">(D7+F7+H7+J7+L7)/5</f>
        <v>0.68761904761904757</v>
      </c>
    </row>
    <row r="8" spans="1:13" ht="20.100000000000001" customHeight="1">
      <c r="A8" s="15">
        <v>3</v>
      </c>
      <c r="B8" s="5" t="s">
        <v>447</v>
      </c>
      <c r="C8" s="27">
        <v>3</v>
      </c>
      <c r="D8" s="17">
        <f t="shared" si="0"/>
        <v>0.6</v>
      </c>
      <c r="E8" s="27">
        <v>3</v>
      </c>
      <c r="F8" s="17">
        <f t="shared" si="1"/>
        <v>0.6</v>
      </c>
      <c r="G8" s="27">
        <v>4</v>
      </c>
      <c r="H8" s="17">
        <f t="shared" si="2"/>
        <v>0.8</v>
      </c>
      <c r="I8" s="27">
        <v>4</v>
      </c>
      <c r="J8" s="17">
        <f t="shared" si="3"/>
        <v>0.5714285714285714</v>
      </c>
      <c r="K8" s="27">
        <v>4</v>
      </c>
      <c r="L8" s="20">
        <f t="shared" si="4"/>
        <v>0.66666666666666663</v>
      </c>
      <c r="M8" s="100">
        <f t="shared" si="5"/>
        <v>0.64761904761904754</v>
      </c>
    </row>
    <row r="9" spans="1:13" ht="20.100000000000001" customHeight="1">
      <c r="A9" s="15">
        <v>4</v>
      </c>
      <c r="B9" s="5" t="s">
        <v>448</v>
      </c>
      <c r="C9" s="27">
        <v>5</v>
      </c>
      <c r="D9" s="17">
        <f t="shared" si="0"/>
        <v>1</v>
      </c>
      <c r="E9" s="27">
        <v>5</v>
      </c>
      <c r="F9" s="17">
        <f t="shared" si="1"/>
        <v>1</v>
      </c>
      <c r="G9" s="27">
        <v>5</v>
      </c>
      <c r="H9" s="17">
        <f t="shared" si="2"/>
        <v>1</v>
      </c>
      <c r="I9" s="27">
        <v>6</v>
      </c>
      <c r="J9" s="17">
        <f t="shared" si="3"/>
        <v>0.8571428571428571</v>
      </c>
      <c r="K9" s="27">
        <v>6</v>
      </c>
      <c r="L9" s="20">
        <f t="shared" si="4"/>
        <v>1</v>
      </c>
      <c r="M9" s="100">
        <f t="shared" si="5"/>
        <v>0.97142857142857153</v>
      </c>
    </row>
    <row r="10" spans="1:13" ht="20.100000000000001" customHeight="1">
      <c r="A10" s="15">
        <v>5</v>
      </c>
      <c r="B10" s="5" t="s">
        <v>449</v>
      </c>
      <c r="C10" s="27">
        <v>1</v>
      </c>
      <c r="D10" s="17">
        <f t="shared" si="0"/>
        <v>0.2</v>
      </c>
      <c r="E10" s="27">
        <v>1</v>
      </c>
      <c r="F10" s="17">
        <f t="shared" si="1"/>
        <v>0.2</v>
      </c>
      <c r="G10" s="27">
        <v>1</v>
      </c>
      <c r="H10" s="17">
        <f t="shared" si="2"/>
        <v>0.2</v>
      </c>
      <c r="I10" s="27">
        <v>1</v>
      </c>
      <c r="J10" s="17">
        <f t="shared" si="3"/>
        <v>0.14285714285714285</v>
      </c>
      <c r="K10" s="27">
        <v>1</v>
      </c>
      <c r="L10" s="20">
        <f t="shared" si="4"/>
        <v>0.16666666666666666</v>
      </c>
      <c r="M10" s="100">
        <f t="shared" si="5"/>
        <v>0.1819047619047619</v>
      </c>
    </row>
    <row r="11" spans="1:13" ht="20.100000000000001" customHeight="1">
      <c r="A11" s="15">
        <v>6</v>
      </c>
      <c r="B11" s="5" t="s">
        <v>450</v>
      </c>
      <c r="C11" s="27">
        <v>5</v>
      </c>
      <c r="D11" s="17">
        <f t="shared" si="0"/>
        <v>1</v>
      </c>
      <c r="E11" s="27">
        <v>5</v>
      </c>
      <c r="F11" s="17">
        <f t="shared" si="1"/>
        <v>1</v>
      </c>
      <c r="G11" s="27">
        <v>5</v>
      </c>
      <c r="H11" s="17">
        <f t="shared" si="2"/>
        <v>1</v>
      </c>
      <c r="I11" s="27">
        <v>7</v>
      </c>
      <c r="J11" s="17">
        <f t="shared" si="3"/>
        <v>1</v>
      </c>
      <c r="K11" s="27">
        <v>6</v>
      </c>
      <c r="L11" s="20">
        <f t="shared" si="4"/>
        <v>1</v>
      </c>
      <c r="M11" s="100">
        <f t="shared" si="5"/>
        <v>1</v>
      </c>
    </row>
    <row r="12" spans="1:13" ht="20.100000000000001" customHeight="1">
      <c r="A12" s="15">
        <v>7</v>
      </c>
      <c r="B12" s="5" t="s">
        <v>451</v>
      </c>
      <c r="C12" s="27">
        <v>0</v>
      </c>
      <c r="D12" s="17">
        <f t="shared" si="0"/>
        <v>0</v>
      </c>
      <c r="E12" s="27">
        <v>0</v>
      </c>
      <c r="F12" s="17">
        <f t="shared" si="1"/>
        <v>0</v>
      </c>
      <c r="G12" s="27">
        <v>0</v>
      </c>
      <c r="H12" s="17">
        <f t="shared" si="2"/>
        <v>0</v>
      </c>
      <c r="I12" s="65">
        <v>0</v>
      </c>
      <c r="J12" s="17">
        <f t="shared" si="3"/>
        <v>0</v>
      </c>
      <c r="K12" s="27">
        <v>0</v>
      </c>
      <c r="L12" s="20">
        <f t="shared" si="4"/>
        <v>0</v>
      </c>
      <c r="M12" s="100">
        <f t="shared" si="5"/>
        <v>0</v>
      </c>
    </row>
    <row r="13" spans="1:13" ht="20.100000000000001" customHeight="1">
      <c r="A13" s="15">
        <v>8</v>
      </c>
      <c r="B13" s="5" t="s">
        <v>452</v>
      </c>
      <c r="C13" s="27">
        <v>4</v>
      </c>
      <c r="D13" s="17">
        <f t="shared" si="0"/>
        <v>0.8</v>
      </c>
      <c r="E13" s="27">
        <v>4</v>
      </c>
      <c r="F13" s="17">
        <f t="shared" si="1"/>
        <v>0.8</v>
      </c>
      <c r="G13" s="27">
        <v>3</v>
      </c>
      <c r="H13" s="17">
        <f t="shared" si="2"/>
        <v>0.6</v>
      </c>
      <c r="I13" s="27">
        <v>6</v>
      </c>
      <c r="J13" s="17">
        <f t="shared" si="3"/>
        <v>0.8571428571428571</v>
      </c>
      <c r="K13" s="27">
        <v>6</v>
      </c>
      <c r="L13" s="20">
        <f t="shared" si="4"/>
        <v>1</v>
      </c>
      <c r="M13" s="100">
        <f t="shared" si="5"/>
        <v>0.81142857142857139</v>
      </c>
    </row>
    <row r="14" spans="1:13" ht="20.100000000000001" customHeight="1">
      <c r="A14" s="15">
        <v>9</v>
      </c>
      <c r="B14" s="5" t="s">
        <v>453</v>
      </c>
      <c r="C14" s="27">
        <v>5</v>
      </c>
      <c r="D14" s="17">
        <f t="shared" si="0"/>
        <v>1</v>
      </c>
      <c r="E14" s="27">
        <v>5</v>
      </c>
      <c r="F14" s="17">
        <f t="shared" si="1"/>
        <v>1</v>
      </c>
      <c r="G14" s="27">
        <v>5</v>
      </c>
      <c r="H14" s="17">
        <f t="shared" si="2"/>
        <v>1</v>
      </c>
      <c r="I14" s="27">
        <v>5</v>
      </c>
      <c r="J14" s="17">
        <f t="shared" si="3"/>
        <v>0.7142857142857143</v>
      </c>
      <c r="K14" s="27">
        <v>4</v>
      </c>
      <c r="L14" s="20">
        <f t="shared" si="4"/>
        <v>0.66666666666666663</v>
      </c>
      <c r="M14" s="100">
        <f t="shared" si="5"/>
        <v>0.8761904761904763</v>
      </c>
    </row>
    <row r="15" spans="1:13" ht="20.100000000000001" customHeight="1">
      <c r="A15" s="15">
        <v>10</v>
      </c>
      <c r="B15" s="5" t="s">
        <v>454</v>
      </c>
      <c r="C15" s="27">
        <v>3</v>
      </c>
      <c r="D15" s="17">
        <f t="shared" si="0"/>
        <v>0.6</v>
      </c>
      <c r="E15" s="27">
        <v>3</v>
      </c>
      <c r="F15" s="17">
        <f t="shared" si="1"/>
        <v>0.6</v>
      </c>
      <c r="G15" s="27">
        <v>2</v>
      </c>
      <c r="H15" s="17">
        <f t="shared" si="2"/>
        <v>0.4</v>
      </c>
      <c r="I15" s="27">
        <v>0</v>
      </c>
      <c r="J15" s="17">
        <f t="shared" si="3"/>
        <v>0</v>
      </c>
      <c r="K15" s="27">
        <v>4</v>
      </c>
      <c r="L15" s="20">
        <f t="shared" si="4"/>
        <v>0.66666666666666663</v>
      </c>
      <c r="M15" s="100">
        <f t="shared" si="5"/>
        <v>0.45333333333333331</v>
      </c>
    </row>
    <row r="16" spans="1:13" ht="20.100000000000001" customHeight="1">
      <c r="A16" s="15">
        <v>11</v>
      </c>
      <c r="B16" s="5" t="s">
        <v>455</v>
      </c>
      <c r="C16" s="27">
        <v>3</v>
      </c>
      <c r="D16" s="17">
        <f t="shared" si="0"/>
        <v>0.6</v>
      </c>
      <c r="E16" s="27">
        <v>3</v>
      </c>
      <c r="F16" s="17">
        <f t="shared" si="1"/>
        <v>0.6</v>
      </c>
      <c r="G16" s="27">
        <v>2</v>
      </c>
      <c r="H16" s="17">
        <f t="shared" si="2"/>
        <v>0.4</v>
      </c>
      <c r="I16" s="27">
        <v>5</v>
      </c>
      <c r="J16" s="17">
        <f t="shared" si="3"/>
        <v>0.7142857142857143</v>
      </c>
      <c r="K16" s="27">
        <v>1</v>
      </c>
      <c r="L16" s="20">
        <f t="shared" si="4"/>
        <v>0.16666666666666666</v>
      </c>
      <c r="M16" s="100">
        <f t="shared" si="5"/>
        <v>0.49619047619047618</v>
      </c>
    </row>
    <row r="17" spans="1:13" ht="20.100000000000001" customHeight="1">
      <c r="A17" s="15">
        <v>12</v>
      </c>
      <c r="B17" s="5" t="s">
        <v>456</v>
      </c>
      <c r="C17" s="27">
        <v>1</v>
      </c>
      <c r="D17" s="17">
        <f t="shared" si="0"/>
        <v>0.2</v>
      </c>
      <c r="E17" s="27">
        <v>1</v>
      </c>
      <c r="F17" s="17">
        <f t="shared" si="1"/>
        <v>0.2</v>
      </c>
      <c r="G17" s="27">
        <v>1</v>
      </c>
      <c r="H17" s="17">
        <f t="shared" si="2"/>
        <v>0.2</v>
      </c>
      <c r="I17" s="27">
        <v>3</v>
      </c>
      <c r="J17" s="17">
        <f t="shared" si="3"/>
        <v>0.42857142857142855</v>
      </c>
      <c r="K17" s="27">
        <v>1</v>
      </c>
      <c r="L17" s="20">
        <f t="shared" si="4"/>
        <v>0.16666666666666666</v>
      </c>
      <c r="M17" s="100">
        <f t="shared" si="5"/>
        <v>0.23904761904761909</v>
      </c>
    </row>
    <row r="18" spans="1:13" ht="20.100000000000001" customHeight="1">
      <c r="A18" s="15">
        <v>13</v>
      </c>
      <c r="B18" s="5" t="s">
        <v>457</v>
      </c>
      <c r="C18" s="27">
        <v>1</v>
      </c>
      <c r="D18" s="17">
        <f t="shared" si="0"/>
        <v>0.2</v>
      </c>
      <c r="E18" s="27">
        <v>1</v>
      </c>
      <c r="F18" s="17">
        <f t="shared" si="1"/>
        <v>0.2</v>
      </c>
      <c r="G18" s="27">
        <v>1</v>
      </c>
      <c r="H18" s="17">
        <f t="shared" si="2"/>
        <v>0.2</v>
      </c>
      <c r="I18" s="27">
        <v>1</v>
      </c>
      <c r="J18" s="17">
        <f t="shared" si="3"/>
        <v>0.14285714285714285</v>
      </c>
      <c r="K18" s="27">
        <v>1</v>
      </c>
      <c r="L18" s="20">
        <f t="shared" si="4"/>
        <v>0.16666666666666666</v>
      </c>
      <c r="M18" s="100">
        <f t="shared" si="5"/>
        <v>0.1819047619047619</v>
      </c>
    </row>
    <row r="19" spans="1:13" ht="20.100000000000001" customHeight="1">
      <c r="A19" s="23">
        <v>14</v>
      </c>
      <c r="B19" s="5" t="s">
        <v>458</v>
      </c>
      <c r="C19" s="27">
        <v>5</v>
      </c>
      <c r="D19" s="17">
        <f t="shared" si="0"/>
        <v>1</v>
      </c>
      <c r="E19" s="27">
        <v>5</v>
      </c>
      <c r="F19" s="17">
        <f t="shared" si="1"/>
        <v>1</v>
      </c>
      <c r="G19" s="27">
        <v>5</v>
      </c>
      <c r="H19" s="17">
        <f t="shared" si="2"/>
        <v>1</v>
      </c>
      <c r="I19" s="22">
        <v>7</v>
      </c>
      <c r="J19" s="17">
        <f t="shared" si="3"/>
        <v>1</v>
      </c>
      <c r="K19" s="27">
        <v>6</v>
      </c>
      <c r="L19" s="20">
        <f t="shared" si="4"/>
        <v>1</v>
      </c>
      <c r="M19" s="100">
        <f t="shared" si="5"/>
        <v>1</v>
      </c>
    </row>
    <row r="20" spans="1:13" ht="20.100000000000001" customHeight="1">
      <c r="A20" s="15">
        <v>15</v>
      </c>
      <c r="B20" s="44" t="s">
        <v>459</v>
      </c>
      <c r="C20" s="27">
        <v>0</v>
      </c>
      <c r="D20" s="17">
        <f t="shared" si="0"/>
        <v>0</v>
      </c>
      <c r="E20" s="27">
        <v>0</v>
      </c>
      <c r="F20" s="17">
        <f t="shared" si="1"/>
        <v>0</v>
      </c>
      <c r="G20" s="27">
        <v>0</v>
      </c>
      <c r="H20" s="17">
        <f t="shared" si="2"/>
        <v>0</v>
      </c>
      <c r="I20" s="19">
        <v>0</v>
      </c>
      <c r="J20" s="17">
        <f t="shared" si="3"/>
        <v>0</v>
      </c>
      <c r="K20" s="27"/>
      <c r="L20" s="20">
        <f t="shared" si="4"/>
        <v>0</v>
      </c>
      <c r="M20" s="100">
        <f t="shared" si="5"/>
        <v>0</v>
      </c>
    </row>
    <row r="21" spans="1:13" ht="20.100000000000001" customHeight="1">
      <c r="A21" s="15">
        <v>16</v>
      </c>
      <c r="B21" s="5" t="s">
        <v>460</v>
      </c>
      <c r="C21" s="27">
        <v>4</v>
      </c>
      <c r="D21" s="17">
        <f t="shared" si="0"/>
        <v>0.8</v>
      </c>
      <c r="E21" s="27">
        <v>4</v>
      </c>
      <c r="F21" s="17">
        <f t="shared" si="1"/>
        <v>0.8</v>
      </c>
      <c r="G21" s="27">
        <v>5</v>
      </c>
      <c r="H21" s="17">
        <f t="shared" si="2"/>
        <v>1</v>
      </c>
      <c r="I21" s="19">
        <v>4</v>
      </c>
      <c r="J21" s="17">
        <f t="shared" si="3"/>
        <v>0.5714285714285714</v>
      </c>
      <c r="K21" s="27">
        <v>4</v>
      </c>
      <c r="L21" s="20">
        <f t="shared" si="4"/>
        <v>0.66666666666666663</v>
      </c>
      <c r="M21" s="100">
        <f t="shared" si="5"/>
        <v>0.76761904761904765</v>
      </c>
    </row>
    <row r="22" spans="1:13" ht="20.100000000000001" customHeight="1">
      <c r="A22" s="15">
        <v>17</v>
      </c>
      <c r="B22" s="5" t="s">
        <v>461</v>
      </c>
      <c r="C22" s="27">
        <v>4</v>
      </c>
      <c r="D22" s="17">
        <f t="shared" si="0"/>
        <v>0.8</v>
      </c>
      <c r="E22" s="27">
        <v>4</v>
      </c>
      <c r="F22" s="17">
        <f t="shared" si="1"/>
        <v>0.8</v>
      </c>
      <c r="G22" s="27">
        <v>3</v>
      </c>
      <c r="H22" s="17">
        <f t="shared" si="2"/>
        <v>0.6</v>
      </c>
      <c r="I22" s="19">
        <v>5</v>
      </c>
      <c r="J22" s="17">
        <f t="shared" si="3"/>
        <v>0.7142857142857143</v>
      </c>
      <c r="K22" s="27">
        <v>4</v>
      </c>
      <c r="L22" s="20">
        <f t="shared" si="4"/>
        <v>0.66666666666666663</v>
      </c>
      <c r="M22" s="100">
        <f t="shared" si="5"/>
        <v>0.71619047619047627</v>
      </c>
    </row>
    <row r="23" spans="1:13" ht="20.100000000000001" customHeight="1">
      <c r="A23" s="23">
        <v>18</v>
      </c>
      <c r="B23" s="5" t="s">
        <v>462</v>
      </c>
      <c r="C23" s="27">
        <v>1</v>
      </c>
      <c r="D23" s="17">
        <f t="shared" si="0"/>
        <v>0.2</v>
      </c>
      <c r="E23" s="27">
        <v>2</v>
      </c>
      <c r="F23" s="17">
        <f t="shared" si="1"/>
        <v>0.4</v>
      </c>
      <c r="G23" s="27">
        <v>3</v>
      </c>
      <c r="H23" s="17">
        <f t="shared" si="2"/>
        <v>0.6</v>
      </c>
      <c r="I23" s="22">
        <v>2</v>
      </c>
      <c r="J23" s="17">
        <f t="shared" si="3"/>
        <v>0.2857142857142857</v>
      </c>
      <c r="K23" s="27">
        <v>2</v>
      </c>
      <c r="L23" s="20">
        <f t="shared" si="4"/>
        <v>0.33333333333333331</v>
      </c>
      <c r="M23" s="100">
        <f t="shared" si="5"/>
        <v>0.3638095238095238</v>
      </c>
    </row>
    <row r="24" spans="1:13" ht="20.100000000000001" customHeight="1">
      <c r="A24" s="15">
        <v>19</v>
      </c>
      <c r="B24" s="5" t="s">
        <v>463</v>
      </c>
      <c r="C24" s="27">
        <v>4</v>
      </c>
      <c r="D24" s="17">
        <f t="shared" si="0"/>
        <v>0.8</v>
      </c>
      <c r="E24" s="27">
        <v>4</v>
      </c>
      <c r="F24" s="17">
        <f t="shared" si="1"/>
        <v>0.8</v>
      </c>
      <c r="G24" s="27">
        <v>5</v>
      </c>
      <c r="H24" s="17">
        <f t="shared" si="2"/>
        <v>1</v>
      </c>
      <c r="I24" s="27">
        <v>0</v>
      </c>
      <c r="J24" s="17">
        <f t="shared" si="3"/>
        <v>0</v>
      </c>
      <c r="K24" s="27">
        <v>2</v>
      </c>
      <c r="L24" s="20">
        <f t="shared" si="4"/>
        <v>0.33333333333333331</v>
      </c>
      <c r="M24" s="100">
        <f t="shared" si="5"/>
        <v>0.58666666666666667</v>
      </c>
    </row>
    <row r="25" spans="1:13" ht="20.100000000000001" customHeight="1">
      <c r="A25" s="15">
        <v>20</v>
      </c>
      <c r="B25" s="5" t="s">
        <v>464</v>
      </c>
      <c r="C25" s="27">
        <v>5</v>
      </c>
      <c r="D25" s="17">
        <f t="shared" si="0"/>
        <v>1</v>
      </c>
      <c r="E25" s="27">
        <v>5</v>
      </c>
      <c r="F25" s="17">
        <f t="shared" si="1"/>
        <v>1</v>
      </c>
      <c r="G25" s="27">
        <v>5</v>
      </c>
      <c r="H25" s="17">
        <f t="shared" si="2"/>
        <v>1</v>
      </c>
      <c r="I25" s="27">
        <v>6</v>
      </c>
      <c r="J25" s="17">
        <f t="shared" si="3"/>
        <v>0.8571428571428571</v>
      </c>
      <c r="K25" s="27">
        <v>6</v>
      </c>
      <c r="L25" s="20">
        <f t="shared" si="4"/>
        <v>1</v>
      </c>
      <c r="M25" s="100">
        <f t="shared" si="5"/>
        <v>0.97142857142857153</v>
      </c>
    </row>
    <row r="26" spans="1:13" ht="20.100000000000001" customHeight="1">
      <c r="A26" s="15">
        <v>21</v>
      </c>
      <c r="B26" s="5" t="s">
        <v>465</v>
      </c>
      <c r="C26" s="27">
        <v>5</v>
      </c>
      <c r="D26" s="17">
        <f t="shared" si="0"/>
        <v>1</v>
      </c>
      <c r="E26" s="27">
        <v>5</v>
      </c>
      <c r="F26" s="17">
        <f t="shared" si="1"/>
        <v>1</v>
      </c>
      <c r="G26" s="27">
        <v>5</v>
      </c>
      <c r="H26" s="17">
        <f t="shared" si="2"/>
        <v>1</v>
      </c>
      <c r="I26" s="27">
        <v>7</v>
      </c>
      <c r="J26" s="17">
        <f t="shared" si="3"/>
        <v>1</v>
      </c>
      <c r="K26" s="27">
        <v>6</v>
      </c>
      <c r="L26" s="20">
        <f t="shared" si="4"/>
        <v>1</v>
      </c>
      <c r="M26" s="100">
        <f t="shared" si="5"/>
        <v>1</v>
      </c>
    </row>
    <row r="27" spans="1:13" ht="20.100000000000001" customHeight="1">
      <c r="A27" s="15">
        <v>22</v>
      </c>
      <c r="B27" s="5" t="s">
        <v>466</v>
      </c>
      <c r="C27" s="27">
        <v>3</v>
      </c>
      <c r="D27" s="17">
        <f t="shared" si="0"/>
        <v>0.6</v>
      </c>
      <c r="E27" s="27">
        <v>3</v>
      </c>
      <c r="F27" s="17">
        <f t="shared" si="1"/>
        <v>0.6</v>
      </c>
      <c r="G27" s="27">
        <v>4</v>
      </c>
      <c r="H27" s="17">
        <f t="shared" si="2"/>
        <v>0.8</v>
      </c>
      <c r="I27" s="27">
        <v>4</v>
      </c>
      <c r="J27" s="17">
        <f t="shared" si="3"/>
        <v>0.5714285714285714</v>
      </c>
      <c r="K27" s="27">
        <v>4</v>
      </c>
      <c r="L27" s="20">
        <f t="shared" si="4"/>
        <v>0.66666666666666663</v>
      </c>
      <c r="M27" s="100">
        <f t="shared" si="5"/>
        <v>0.64761904761904754</v>
      </c>
    </row>
    <row r="28" spans="1:13" ht="20.100000000000001" customHeight="1">
      <c r="A28" s="15">
        <v>23</v>
      </c>
      <c r="B28" s="5" t="s">
        <v>467</v>
      </c>
      <c r="C28" s="27">
        <v>5</v>
      </c>
      <c r="D28" s="17">
        <f t="shared" si="0"/>
        <v>1</v>
      </c>
      <c r="E28" s="27">
        <v>5</v>
      </c>
      <c r="F28" s="17">
        <f t="shared" si="1"/>
        <v>1</v>
      </c>
      <c r="G28" s="27">
        <v>5</v>
      </c>
      <c r="H28" s="17">
        <f t="shared" si="2"/>
        <v>1</v>
      </c>
      <c r="I28" s="27">
        <v>7</v>
      </c>
      <c r="J28" s="17">
        <f t="shared" si="3"/>
        <v>1</v>
      </c>
      <c r="K28" s="27">
        <v>6</v>
      </c>
      <c r="L28" s="20">
        <f t="shared" si="4"/>
        <v>1</v>
      </c>
      <c r="M28" s="100">
        <f t="shared" si="5"/>
        <v>1</v>
      </c>
    </row>
    <row r="29" spans="1:13" ht="20.100000000000001" customHeight="1">
      <c r="A29" s="15">
        <v>24</v>
      </c>
      <c r="B29" s="5" t="s">
        <v>468</v>
      </c>
      <c r="C29" s="27">
        <v>3</v>
      </c>
      <c r="D29" s="17">
        <f t="shared" si="0"/>
        <v>0.6</v>
      </c>
      <c r="E29" s="27">
        <v>3</v>
      </c>
      <c r="F29" s="17">
        <f t="shared" si="1"/>
        <v>0.6</v>
      </c>
      <c r="G29" s="27">
        <v>3</v>
      </c>
      <c r="H29" s="17">
        <f t="shared" si="2"/>
        <v>0.6</v>
      </c>
      <c r="I29" s="27">
        <v>2</v>
      </c>
      <c r="J29" s="17">
        <f t="shared" si="3"/>
        <v>0.2857142857142857</v>
      </c>
      <c r="K29" s="27">
        <v>4</v>
      </c>
      <c r="L29" s="20">
        <f t="shared" si="4"/>
        <v>0.66666666666666663</v>
      </c>
      <c r="M29" s="100">
        <f t="shared" si="5"/>
        <v>0.55047619047619034</v>
      </c>
    </row>
    <row r="30" spans="1:13" ht="20.100000000000001" customHeight="1">
      <c r="A30" s="15">
        <v>25</v>
      </c>
      <c r="B30" s="47" t="s">
        <v>469</v>
      </c>
      <c r="C30" s="27">
        <v>0</v>
      </c>
      <c r="D30" s="17">
        <f t="shared" si="0"/>
        <v>0</v>
      </c>
      <c r="E30" s="27">
        <v>0</v>
      </c>
      <c r="F30" s="17">
        <f t="shared" si="1"/>
        <v>0</v>
      </c>
      <c r="G30" s="27">
        <v>0</v>
      </c>
      <c r="H30" s="17">
        <f t="shared" si="2"/>
        <v>0</v>
      </c>
      <c r="I30" s="27">
        <v>0</v>
      </c>
      <c r="J30" s="17">
        <f t="shared" si="3"/>
        <v>0</v>
      </c>
      <c r="K30" s="27">
        <v>0</v>
      </c>
      <c r="L30" s="20">
        <f t="shared" si="4"/>
        <v>0</v>
      </c>
      <c r="M30" s="100">
        <f t="shared" si="5"/>
        <v>0</v>
      </c>
    </row>
    <row r="31" spans="1:13" ht="20.100000000000001" customHeight="1">
      <c r="A31" s="15">
        <v>26</v>
      </c>
      <c r="B31" s="5" t="s">
        <v>470</v>
      </c>
      <c r="C31" s="27">
        <v>5</v>
      </c>
      <c r="D31" s="17">
        <f t="shared" si="0"/>
        <v>1</v>
      </c>
      <c r="E31" s="27">
        <v>5</v>
      </c>
      <c r="F31" s="17">
        <f t="shared" si="1"/>
        <v>1</v>
      </c>
      <c r="G31" s="27">
        <v>5</v>
      </c>
      <c r="H31" s="17">
        <f t="shared" si="2"/>
        <v>1</v>
      </c>
      <c r="I31" s="27">
        <v>6</v>
      </c>
      <c r="J31" s="17">
        <f t="shared" si="3"/>
        <v>0.8571428571428571</v>
      </c>
      <c r="K31" s="27">
        <v>6</v>
      </c>
      <c r="L31" s="20">
        <f t="shared" si="4"/>
        <v>1</v>
      </c>
      <c r="M31" s="100">
        <f t="shared" si="5"/>
        <v>0.97142857142857153</v>
      </c>
    </row>
    <row r="32" spans="1:13" ht="20.100000000000001" customHeight="1">
      <c r="A32" s="15">
        <v>27</v>
      </c>
      <c r="B32" s="5" t="s">
        <v>471</v>
      </c>
      <c r="C32" s="27">
        <v>5</v>
      </c>
      <c r="D32" s="17">
        <f t="shared" si="0"/>
        <v>1</v>
      </c>
      <c r="E32" s="27">
        <v>5</v>
      </c>
      <c r="F32" s="17">
        <f t="shared" si="1"/>
        <v>1</v>
      </c>
      <c r="G32" s="27">
        <v>5</v>
      </c>
      <c r="H32" s="17">
        <f t="shared" si="2"/>
        <v>1</v>
      </c>
      <c r="I32" s="27">
        <v>6</v>
      </c>
      <c r="J32" s="17">
        <f t="shared" si="3"/>
        <v>0.8571428571428571</v>
      </c>
      <c r="K32" s="27">
        <v>4</v>
      </c>
      <c r="L32" s="20">
        <f t="shared" si="4"/>
        <v>0.66666666666666663</v>
      </c>
      <c r="M32" s="100">
        <f t="shared" si="5"/>
        <v>0.90476190476190477</v>
      </c>
    </row>
    <row r="33" spans="1:13" ht="20.100000000000001" customHeight="1">
      <c r="A33" s="15">
        <v>28</v>
      </c>
      <c r="B33" s="5" t="s">
        <v>472</v>
      </c>
      <c r="C33" s="27">
        <v>0</v>
      </c>
      <c r="D33" s="17">
        <f t="shared" si="0"/>
        <v>0</v>
      </c>
      <c r="E33" s="27">
        <v>0</v>
      </c>
      <c r="F33" s="17">
        <f t="shared" si="1"/>
        <v>0</v>
      </c>
      <c r="G33" s="27">
        <v>0</v>
      </c>
      <c r="H33" s="17">
        <f t="shared" si="2"/>
        <v>0</v>
      </c>
      <c r="I33" s="27">
        <v>0</v>
      </c>
      <c r="J33" s="17">
        <f t="shared" si="3"/>
        <v>0</v>
      </c>
      <c r="K33" s="27">
        <v>0</v>
      </c>
      <c r="L33" s="20">
        <f t="shared" si="4"/>
        <v>0</v>
      </c>
      <c r="M33" s="100">
        <f t="shared" si="5"/>
        <v>0</v>
      </c>
    </row>
    <row r="34" spans="1:13" ht="20.100000000000001" customHeight="1">
      <c r="A34" s="15">
        <v>29</v>
      </c>
      <c r="B34" s="5" t="s">
        <v>473</v>
      </c>
      <c r="C34" s="27">
        <v>5</v>
      </c>
      <c r="D34" s="17">
        <f t="shared" si="0"/>
        <v>1</v>
      </c>
      <c r="E34" s="27">
        <v>5</v>
      </c>
      <c r="F34" s="17">
        <f t="shared" si="1"/>
        <v>1</v>
      </c>
      <c r="G34" s="27">
        <v>5</v>
      </c>
      <c r="H34" s="17">
        <f t="shared" si="2"/>
        <v>1</v>
      </c>
      <c r="I34" s="27">
        <v>3</v>
      </c>
      <c r="J34" s="17">
        <f t="shared" si="3"/>
        <v>0.42857142857142855</v>
      </c>
      <c r="K34" s="27">
        <v>4</v>
      </c>
      <c r="L34" s="20">
        <f t="shared" si="4"/>
        <v>0.66666666666666663</v>
      </c>
      <c r="M34" s="100">
        <f t="shared" si="5"/>
        <v>0.81904761904761902</v>
      </c>
    </row>
    <row r="35" spans="1:13" ht="20.100000000000001" customHeight="1">
      <c r="A35" s="15">
        <v>30</v>
      </c>
      <c r="B35" s="10" t="s">
        <v>474</v>
      </c>
      <c r="C35" s="27">
        <v>0</v>
      </c>
      <c r="D35" s="17">
        <f t="shared" si="0"/>
        <v>0</v>
      </c>
      <c r="E35" s="27">
        <v>0</v>
      </c>
      <c r="F35" s="17">
        <f t="shared" si="1"/>
        <v>0</v>
      </c>
      <c r="G35" s="27">
        <v>0</v>
      </c>
      <c r="H35" s="17">
        <f t="shared" si="2"/>
        <v>0</v>
      </c>
      <c r="I35" s="27">
        <v>0</v>
      </c>
      <c r="J35" s="17">
        <f t="shared" si="3"/>
        <v>0</v>
      </c>
      <c r="K35" s="27">
        <v>0</v>
      </c>
      <c r="L35" s="20">
        <f t="shared" si="4"/>
        <v>0</v>
      </c>
      <c r="M35" s="100">
        <f t="shared" si="5"/>
        <v>0</v>
      </c>
    </row>
    <row r="36" spans="1:13" ht="20.100000000000001" customHeight="1">
      <c r="A36" s="15">
        <v>31</v>
      </c>
      <c r="B36" s="10" t="s">
        <v>475</v>
      </c>
      <c r="C36" s="27">
        <v>0</v>
      </c>
      <c r="D36" s="17">
        <f t="shared" si="0"/>
        <v>0</v>
      </c>
      <c r="E36" s="27">
        <v>0</v>
      </c>
      <c r="F36" s="17">
        <f t="shared" si="1"/>
        <v>0</v>
      </c>
      <c r="G36" s="27">
        <v>0</v>
      </c>
      <c r="H36" s="17">
        <f t="shared" si="2"/>
        <v>0</v>
      </c>
      <c r="I36" s="27">
        <v>0</v>
      </c>
      <c r="J36" s="17">
        <f t="shared" si="3"/>
        <v>0</v>
      </c>
      <c r="K36" s="27">
        <v>0</v>
      </c>
      <c r="L36" s="20">
        <f t="shared" si="4"/>
        <v>0</v>
      </c>
      <c r="M36" s="100">
        <f t="shared" si="5"/>
        <v>0</v>
      </c>
    </row>
    <row r="37" spans="1:13" ht="20.100000000000001" customHeight="1">
      <c r="A37" s="15">
        <v>32</v>
      </c>
      <c r="B37" s="10" t="s">
        <v>476</v>
      </c>
      <c r="C37" s="27">
        <v>4</v>
      </c>
      <c r="D37" s="17">
        <f t="shared" si="0"/>
        <v>0.8</v>
      </c>
      <c r="E37" s="27">
        <v>4</v>
      </c>
      <c r="F37" s="17">
        <f t="shared" si="1"/>
        <v>0.8</v>
      </c>
      <c r="G37" s="27">
        <v>5</v>
      </c>
      <c r="H37" s="17">
        <f t="shared" si="2"/>
        <v>1</v>
      </c>
      <c r="I37" s="27">
        <v>5</v>
      </c>
      <c r="J37" s="17">
        <f t="shared" si="3"/>
        <v>0.7142857142857143</v>
      </c>
      <c r="K37" s="27">
        <v>5</v>
      </c>
      <c r="L37" s="20">
        <f t="shared" si="4"/>
        <v>0.83333333333333337</v>
      </c>
      <c r="M37" s="100">
        <f t="shared" si="5"/>
        <v>0.82952380952380955</v>
      </c>
    </row>
    <row r="38" spans="1:13" ht="20.100000000000001" customHeight="1">
      <c r="A38" s="15">
        <v>33</v>
      </c>
      <c r="B38" s="10" t="s">
        <v>477</v>
      </c>
      <c r="C38" s="27">
        <v>4</v>
      </c>
      <c r="D38" s="17">
        <f t="shared" si="0"/>
        <v>0.8</v>
      </c>
      <c r="E38" s="27">
        <v>4</v>
      </c>
      <c r="F38" s="17">
        <f t="shared" si="1"/>
        <v>0.8</v>
      </c>
      <c r="G38" s="27">
        <v>5</v>
      </c>
      <c r="H38" s="17">
        <f t="shared" si="2"/>
        <v>1</v>
      </c>
      <c r="I38" s="27">
        <v>4</v>
      </c>
      <c r="J38" s="17">
        <f t="shared" si="3"/>
        <v>0.5714285714285714</v>
      </c>
      <c r="K38" s="27">
        <v>4</v>
      </c>
      <c r="L38" s="20">
        <f t="shared" si="4"/>
        <v>0.66666666666666663</v>
      </c>
      <c r="M38" s="100">
        <f t="shared" si="5"/>
        <v>0.76761904761904765</v>
      </c>
    </row>
    <row r="39" spans="1:13" ht="20.100000000000001" customHeight="1">
      <c r="A39" s="15">
        <v>34</v>
      </c>
      <c r="B39" s="10" t="s">
        <v>478</v>
      </c>
      <c r="C39" s="27">
        <v>5</v>
      </c>
      <c r="D39" s="17">
        <f t="shared" si="0"/>
        <v>1</v>
      </c>
      <c r="E39" s="27">
        <v>5</v>
      </c>
      <c r="F39" s="17">
        <f t="shared" si="1"/>
        <v>1</v>
      </c>
      <c r="G39" s="27">
        <v>4</v>
      </c>
      <c r="H39" s="17">
        <f t="shared" si="2"/>
        <v>0.8</v>
      </c>
      <c r="I39" s="27">
        <v>5</v>
      </c>
      <c r="J39" s="17">
        <f t="shared" si="3"/>
        <v>0.7142857142857143</v>
      </c>
      <c r="K39" s="27">
        <v>4</v>
      </c>
      <c r="L39" s="20">
        <f t="shared" si="4"/>
        <v>0.66666666666666663</v>
      </c>
      <c r="M39" s="100">
        <f t="shared" si="5"/>
        <v>0.83619047619047626</v>
      </c>
    </row>
    <row r="40" spans="1:13" ht="20.100000000000001" customHeight="1">
      <c r="A40" s="15">
        <v>35</v>
      </c>
      <c r="B40" s="10" t="s">
        <v>479</v>
      </c>
      <c r="C40" s="27">
        <v>2</v>
      </c>
      <c r="D40" s="17">
        <f t="shared" si="0"/>
        <v>0.4</v>
      </c>
      <c r="E40" s="27">
        <v>2</v>
      </c>
      <c r="F40" s="17">
        <f t="shared" si="1"/>
        <v>0.4</v>
      </c>
      <c r="G40" s="27">
        <v>3</v>
      </c>
      <c r="H40" s="17">
        <f t="shared" si="2"/>
        <v>0.6</v>
      </c>
      <c r="I40" s="27">
        <v>2</v>
      </c>
      <c r="J40" s="17">
        <f t="shared" si="3"/>
        <v>0.2857142857142857</v>
      </c>
      <c r="K40" s="27">
        <v>0</v>
      </c>
      <c r="L40" s="20">
        <f t="shared" si="4"/>
        <v>0</v>
      </c>
      <c r="M40" s="100">
        <f t="shared" si="5"/>
        <v>0.33714285714285708</v>
      </c>
    </row>
    <row r="41" spans="1:13" ht="20.100000000000001" customHeight="1">
      <c r="A41" s="15">
        <v>36</v>
      </c>
      <c r="B41" s="5" t="s">
        <v>480</v>
      </c>
      <c r="C41" s="27">
        <v>4</v>
      </c>
      <c r="D41" s="17">
        <f t="shared" si="0"/>
        <v>0.8</v>
      </c>
      <c r="E41" s="27">
        <v>5</v>
      </c>
      <c r="F41" s="17">
        <f t="shared" si="1"/>
        <v>1</v>
      </c>
      <c r="G41" s="27">
        <v>5</v>
      </c>
      <c r="H41" s="17">
        <f t="shared" si="2"/>
        <v>1</v>
      </c>
      <c r="I41" s="27">
        <v>4</v>
      </c>
      <c r="J41" s="17">
        <f t="shared" si="3"/>
        <v>0.5714285714285714</v>
      </c>
      <c r="K41" s="27">
        <v>4</v>
      </c>
      <c r="L41" s="20">
        <f t="shared" si="4"/>
        <v>0.66666666666666663</v>
      </c>
      <c r="M41" s="100">
        <f t="shared" si="5"/>
        <v>0.80761904761904757</v>
      </c>
    </row>
    <row r="42" spans="1:13" ht="20.100000000000001" customHeight="1">
      <c r="A42" s="15">
        <v>37</v>
      </c>
      <c r="B42" s="5" t="s">
        <v>481</v>
      </c>
      <c r="C42" s="27">
        <v>4</v>
      </c>
      <c r="D42" s="17">
        <f t="shared" si="0"/>
        <v>0.8</v>
      </c>
      <c r="E42" s="27">
        <v>4</v>
      </c>
      <c r="F42" s="17">
        <f t="shared" si="1"/>
        <v>0.8</v>
      </c>
      <c r="G42" s="27">
        <v>4</v>
      </c>
      <c r="H42" s="17">
        <f t="shared" si="2"/>
        <v>0.8</v>
      </c>
      <c r="I42" s="27">
        <v>3</v>
      </c>
      <c r="J42" s="17">
        <f t="shared" si="3"/>
        <v>0.42857142857142855</v>
      </c>
      <c r="K42" s="27">
        <v>4</v>
      </c>
      <c r="L42" s="20">
        <f t="shared" si="4"/>
        <v>0.66666666666666663</v>
      </c>
      <c r="M42" s="100">
        <f t="shared" si="5"/>
        <v>0.69904761904761903</v>
      </c>
    </row>
    <row r="43" spans="1:13" ht="20.100000000000001" customHeight="1">
      <c r="A43" s="15">
        <v>38</v>
      </c>
      <c r="B43" s="5" t="s">
        <v>482</v>
      </c>
      <c r="C43" s="27">
        <v>0</v>
      </c>
      <c r="D43" s="17">
        <f t="shared" si="0"/>
        <v>0</v>
      </c>
      <c r="E43" s="27">
        <v>0</v>
      </c>
      <c r="F43" s="17">
        <f t="shared" si="1"/>
        <v>0</v>
      </c>
      <c r="G43" s="27">
        <v>0</v>
      </c>
      <c r="H43" s="17">
        <f t="shared" si="2"/>
        <v>0</v>
      </c>
      <c r="I43" s="27">
        <v>0</v>
      </c>
      <c r="J43" s="17">
        <f t="shared" si="3"/>
        <v>0</v>
      </c>
      <c r="K43" s="27">
        <v>1</v>
      </c>
      <c r="L43" s="20">
        <f t="shared" si="4"/>
        <v>0.16666666666666666</v>
      </c>
      <c r="M43" s="100">
        <f t="shared" si="5"/>
        <v>3.3333333333333333E-2</v>
      </c>
    </row>
    <row r="44" spans="1:13" ht="20.100000000000001" customHeight="1">
      <c r="A44" s="15">
        <v>39</v>
      </c>
      <c r="B44" s="5" t="s">
        <v>664</v>
      </c>
      <c r="C44" s="27">
        <v>5</v>
      </c>
      <c r="D44" s="17">
        <f t="shared" si="0"/>
        <v>1</v>
      </c>
      <c r="E44" s="27">
        <v>5</v>
      </c>
      <c r="F44" s="17">
        <f t="shared" si="1"/>
        <v>1</v>
      </c>
      <c r="G44" s="27">
        <v>4</v>
      </c>
      <c r="H44" s="17">
        <f t="shared" si="2"/>
        <v>0.8</v>
      </c>
      <c r="I44" s="27">
        <v>4</v>
      </c>
      <c r="J44" s="17">
        <f t="shared" si="3"/>
        <v>0.5714285714285714</v>
      </c>
      <c r="K44" s="27">
        <v>4</v>
      </c>
      <c r="L44" s="20">
        <f t="shared" si="4"/>
        <v>0.66666666666666663</v>
      </c>
      <c r="M44" s="100">
        <f t="shared" si="5"/>
        <v>0.80761904761904757</v>
      </c>
    </row>
    <row r="45" spans="1:13" ht="20.100000000000001" customHeight="1">
      <c r="A45" s="15">
        <v>40</v>
      </c>
      <c r="B45" s="5" t="s">
        <v>665</v>
      </c>
      <c r="C45" s="27">
        <v>3</v>
      </c>
      <c r="D45" s="17">
        <f t="shared" si="0"/>
        <v>0.6</v>
      </c>
      <c r="E45" s="27">
        <v>3</v>
      </c>
      <c r="F45" s="17">
        <f t="shared" si="1"/>
        <v>0.6</v>
      </c>
      <c r="G45" s="27">
        <v>4</v>
      </c>
      <c r="H45" s="17">
        <f t="shared" si="2"/>
        <v>0.8</v>
      </c>
      <c r="I45" s="27">
        <v>6</v>
      </c>
      <c r="J45" s="17">
        <f t="shared" si="3"/>
        <v>0.8571428571428571</v>
      </c>
      <c r="K45" s="27">
        <v>6</v>
      </c>
      <c r="L45" s="20">
        <f t="shared" si="4"/>
        <v>1</v>
      </c>
      <c r="M45" s="100">
        <f t="shared" si="5"/>
        <v>0.77142857142857146</v>
      </c>
    </row>
    <row r="46" spans="1:13" ht="20.100000000000001" customHeight="1">
      <c r="A46" s="15">
        <v>41</v>
      </c>
      <c r="B46" s="5" t="s">
        <v>673</v>
      </c>
      <c r="C46" s="27">
        <v>0</v>
      </c>
      <c r="D46" s="17">
        <f t="shared" si="0"/>
        <v>0</v>
      </c>
      <c r="E46" s="64">
        <v>0</v>
      </c>
      <c r="F46" s="17">
        <f t="shared" si="1"/>
        <v>0</v>
      </c>
      <c r="G46" s="27">
        <v>0</v>
      </c>
      <c r="H46" s="17">
        <f t="shared" si="2"/>
        <v>0</v>
      </c>
      <c r="I46" s="27">
        <v>0</v>
      </c>
      <c r="J46" s="17">
        <f t="shared" si="3"/>
        <v>0</v>
      </c>
      <c r="K46" s="6">
        <v>0</v>
      </c>
      <c r="L46" s="20">
        <f t="shared" si="4"/>
        <v>0</v>
      </c>
      <c r="M46" s="100">
        <f t="shared" si="5"/>
        <v>0</v>
      </c>
    </row>
    <row r="47" spans="1:13" ht="20.100000000000001" customHeight="1">
      <c r="A47" s="15">
        <v>42</v>
      </c>
      <c r="B47" s="5" t="s">
        <v>674</v>
      </c>
      <c r="C47" s="27">
        <v>2</v>
      </c>
      <c r="D47" s="17">
        <f t="shared" si="0"/>
        <v>0.4</v>
      </c>
      <c r="E47" s="27">
        <v>3</v>
      </c>
      <c r="F47" s="17">
        <f t="shared" si="1"/>
        <v>0.6</v>
      </c>
      <c r="G47" s="27">
        <v>2</v>
      </c>
      <c r="H47" s="17">
        <f t="shared" si="2"/>
        <v>0.4</v>
      </c>
      <c r="I47" s="27">
        <v>2</v>
      </c>
      <c r="J47" s="17">
        <f t="shared" si="3"/>
        <v>0.2857142857142857</v>
      </c>
      <c r="K47" s="27">
        <v>1</v>
      </c>
      <c r="L47" s="20">
        <f t="shared" si="4"/>
        <v>0.16666666666666666</v>
      </c>
      <c r="M47" s="100">
        <f t="shared" si="5"/>
        <v>0.37047619047619046</v>
      </c>
    </row>
    <row r="49" spans="2:2">
      <c r="B49" t="s">
        <v>676</v>
      </c>
    </row>
  </sheetData>
  <mergeCells count="6">
    <mergeCell ref="A1:L1"/>
    <mergeCell ref="C2:D2"/>
    <mergeCell ref="I2:J2"/>
    <mergeCell ref="G2:H2"/>
    <mergeCell ref="K2:L2"/>
    <mergeCell ref="E2:F2"/>
  </mergeCells>
  <printOptions horizontalCentered="1" verticalCentered="1"/>
  <pageMargins left="0.45" right="0.45" top="0.5" bottom="0.5" header="0.3" footer="0.3"/>
  <pageSetup paperSize="9" scale="8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workbookViewId="0">
      <selection activeCell="M4" sqref="M4:M31"/>
    </sheetView>
  </sheetViews>
  <sheetFormatPr defaultRowHeight="15"/>
  <cols>
    <col min="1" max="1" width="6.42578125" style="1" bestFit="1" customWidth="1"/>
    <col min="2" max="2" width="27.28515625" style="43" bestFit="1" customWidth="1"/>
    <col min="3" max="3" width="7.42578125" style="6" customWidth="1"/>
    <col min="4" max="4" width="7.42578125" style="11" customWidth="1"/>
    <col min="5" max="5" width="7.85546875" style="6" customWidth="1"/>
    <col min="6" max="6" width="9.140625" style="11"/>
    <col min="7" max="7" width="7.140625" style="6" customWidth="1"/>
    <col min="8" max="8" width="9.140625" style="11"/>
    <col min="9" max="9" width="8.140625" style="6" customWidth="1"/>
    <col min="10" max="10" width="9.140625" style="11"/>
    <col min="11" max="11" width="7.42578125" style="6" customWidth="1"/>
    <col min="12" max="12" width="9.140625" style="11"/>
    <col min="13" max="13" width="9.140625" style="62"/>
  </cols>
  <sheetData>
    <row r="1" spans="1:13" ht="21">
      <c r="A1" s="88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21">
      <c r="A2" s="24"/>
      <c r="B2" s="40" t="s">
        <v>440</v>
      </c>
      <c r="C2" s="84" t="s">
        <v>432</v>
      </c>
      <c r="D2" s="84"/>
      <c r="E2" s="84" t="s">
        <v>435</v>
      </c>
      <c r="F2" s="84"/>
      <c r="G2" s="84" t="s">
        <v>434</v>
      </c>
      <c r="H2" s="84"/>
      <c r="I2" s="84" t="s">
        <v>416</v>
      </c>
      <c r="J2" s="84"/>
      <c r="K2" s="84" t="s">
        <v>433</v>
      </c>
      <c r="L2" s="84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41" t="s">
        <v>427</v>
      </c>
      <c r="C4" s="27">
        <v>6</v>
      </c>
      <c r="D4" s="16"/>
      <c r="E4" s="27">
        <v>5</v>
      </c>
      <c r="F4" s="16"/>
      <c r="G4" s="27">
        <v>6</v>
      </c>
      <c r="H4" s="16"/>
      <c r="I4" s="27">
        <v>6</v>
      </c>
      <c r="J4" s="16"/>
      <c r="K4" s="27">
        <v>8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27"/>
      <c r="H5" s="16"/>
      <c r="I5" s="27"/>
      <c r="J5" s="16"/>
      <c r="K5" s="27"/>
      <c r="L5" s="16"/>
      <c r="M5" s="61"/>
    </row>
    <row r="6" spans="1:13" ht="24.95" customHeight="1">
      <c r="A6" s="2">
        <v>1</v>
      </c>
      <c r="B6" s="42" t="s">
        <v>129</v>
      </c>
      <c r="C6" s="27">
        <v>2</v>
      </c>
      <c r="D6" s="16">
        <f>C6/6</f>
        <v>0.33333333333333331</v>
      </c>
      <c r="E6" s="27">
        <v>2</v>
      </c>
      <c r="F6" s="16">
        <f>E6/5</f>
        <v>0.4</v>
      </c>
      <c r="G6" s="27">
        <v>3</v>
      </c>
      <c r="H6" s="16">
        <f>G6/6</f>
        <v>0.5</v>
      </c>
      <c r="I6" s="27">
        <v>3</v>
      </c>
      <c r="J6" s="16">
        <f>I6/6</f>
        <v>0.5</v>
      </c>
      <c r="K6" s="27">
        <v>3</v>
      </c>
      <c r="L6" s="16">
        <f>K6/8</f>
        <v>0.375</v>
      </c>
      <c r="M6" s="61">
        <f>(D6+F6+H6+J6+L6)/5</f>
        <v>0.42166666666666669</v>
      </c>
    </row>
    <row r="7" spans="1:13" ht="24.95" customHeight="1">
      <c r="A7" s="2">
        <v>2</v>
      </c>
      <c r="B7" s="42" t="s">
        <v>32</v>
      </c>
      <c r="C7" s="27">
        <v>4</v>
      </c>
      <c r="D7" s="16">
        <f t="shared" ref="D7:D31" si="0">C7/6</f>
        <v>0.66666666666666663</v>
      </c>
      <c r="E7" s="27">
        <v>4</v>
      </c>
      <c r="F7" s="16">
        <f t="shared" ref="F7:F31" si="1">E7/5</f>
        <v>0.8</v>
      </c>
      <c r="G7" s="27">
        <v>4</v>
      </c>
      <c r="H7" s="16">
        <f t="shared" ref="H7:H31" si="2">G7/6</f>
        <v>0.66666666666666663</v>
      </c>
      <c r="I7" s="27">
        <v>3</v>
      </c>
      <c r="J7" s="16">
        <f t="shared" ref="J7:J31" si="3">I7/6</f>
        <v>0.5</v>
      </c>
      <c r="K7" s="27">
        <v>3</v>
      </c>
      <c r="L7" s="16">
        <f t="shared" ref="L7:L31" si="4">K7/8</f>
        <v>0.375</v>
      </c>
      <c r="M7" s="61">
        <f t="shared" ref="M7:M31" si="5">(D7+F7+H7+J7+L7)/5</f>
        <v>0.60166666666666668</v>
      </c>
    </row>
    <row r="8" spans="1:13" ht="24.95" customHeight="1">
      <c r="A8" s="2">
        <v>3</v>
      </c>
      <c r="B8" s="42" t="s">
        <v>130</v>
      </c>
      <c r="C8" s="27">
        <v>1</v>
      </c>
      <c r="D8" s="16">
        <f t="shared" si="0"/>
        <v>0.16666666666666666</v>
      </c>
      <c r="E8" s="27">
        <v>0</v>
      </c>
      <c r="F8" s="16">
        <f t="shared" si="1"/>
        <v>0</v>
      </c>
      <c r="G8" s="27">
        <v>1</v>
      </c>
      <c r="H8" s="16">
        <f t="shared" si="2"/>
        <v>0.16666666666666666</v>
      </c>
      <c r="I8" s="27">
        <v>1</v>
      </c>
      <c r="J8" s="16">
        <f t="shared" si="3"/>
        <v>0.16666666666666666</v>
      </c>
      <c r="K8" s="27">
        <v>2</v>
      </c>
      <c r="L8" s="16">
        <f t="shared" si="4"/>
        <v>0.25</v>
      </c>
      <c r="M8" s="61">
        <f t="shared" si="5"/>
        <v>0.15</v>
      </c>
    </row>
    <row r="9" spans="1:13" ht="24.95" customHeight="1">
      <c r="A9" s="2">
        <v>4</v>
      </c>
      <c r="B9" s="42" t="s">
        <v>131</v>
      </c>
      <c r="C9" s="27">
        <v>0</v>
      </c>
      <c r="D9" s="16">
        <f t="shared" si="0"/>
        <v>0</v>
      </c>
      <c r="E9" s="27">
        <v>1</v>
      </c>
      <c r="F9" s="16">
        <f t="shared" si="1"/>
        <v>0.2</v>
      </c>
      <c r="G9" s="27">
        <v>0</v>
      </c>
      <c r="H9" s="16">
        <f t="shared" si="2"/>
        <v>0</v>
      </c>
      <c r="I9" s="27">
        <v>0</v>
      </c>
      <c r="J9" s="16">
        <f t="shared" si="3"/>
        <v>0</v>
      </c>
      <c r="K9" s="27">
        <v>0</v>
      </c>
      <c r="L9" s="16">
        <f t="shared" si="4"/>
        <v>0</v>
      </c>
      <c r="M9" s="61">
        <f t="shared" si="5"/>
        <v>0.04</v>
      </c>
    </row>
    <row r="10" spans="1:13" ht="24.95" customHeight="1">
      <c r="A10" s="2">
        <v>5</v>
      </c>
      <c r="B10" s="42" t="s">
        <v>132</v>
      </c>
      <c r="C10" s="27">
        <v>0</v>
      </c>
      <c r="D10" s="16">
        <f t="shared" si="0"/>
        <v>0</v>
      </c>
      <c r="E10" s="27">
        <v>0</v>
      </c>
      <c r="F10" s="16">
        <f t="shared" si="1"/>
        <v>0</v>
      </c>
      <c r="G10" s="27">
        <v>0</v>
      </c>
      <c r="H10" s="16">
        <f t="shared" si="2"/>
        <v>0</v>
      </c>
      <c r="I10" s="27">
        <v>0</v>
      </c>
      <c r="J10" s="16">
        <f t="shared" si="3"/>
        <v>0</v>
      </c>
      <c r="K10" s="27">
        <v>0</v>
      </c>
      <c r="L10" s="16">
        <f t="shared" si="4"/>
        <v>0</v>
      </c>
      <c r="M10" s="61">
        <f t="shared" si="5"/>
        <v>0</v>
      </c>
    </row>
    <row r="11" spans="1:13" ht="24.95" customHeight="1">
      <c r="A11" s="2">
        <v>6</v>
      </c>
      <c r="B11" s="42" t="s">
        <v>133</v>
      </c>
      <c r="C11" s="27">
        <v>4</v>
      </c>
      <c r="D11" s="16">
        <f t="shared" si="0"/>
        <v>0.66666666666666663</v>
      </c>
      <c r="E11" s="27">
        <v>4</v>
      </c>
      <c r="F11" s="16">
        <f t="shared" si="1"/>
        <v>0.8</v>
      </c>
      <c r="G11" s="27">
        <v>4</v>
      </c>
      <c r="H11" s="16">
        <f t="shared" si="2"/>
        <v>0.66666666666666663</v>
      </c>
      <c r="I11" s="27">
        <v>3</v>
      </c>
      <c r="J11" s="16">
        <f t="shared" si="3"/>
        <v>0.5</v>
      </c>
      <c r="K11" s="27">
        <v>3</v>
      </c>
      <c r="L11" s="16">
        <f t="shared" si="4"/>
        <v>0.375</v>
      </c>
      <c r="M11" s="61">
        <f t="shared" si="5"/>
        <v>0.60166666666666668</v>
      </c>
    </row>
    <row r="12" spans="1:13" ht="24.95" customHeight="1">
      <c r="A12" s="2">
        <v>7</v>
      </c>
      <c r="B12" s="42" t="s">
        <v>134</v>
      </c>
      <c r="C12" s="27">
        <v>2</v>
      </c>
      <c r="D12" s="16">
        <f t="shared" si="0"/>
        <v>0.33333333333333331</v>
      </c>
      <c r="E12" s="27">
        <v>2</v>
      </c>
      <c r="F12" s="16">
        <f t="shared" si="1"/>
        <v>0.4</v>
      </c>
      <c r="G12" s="27">
        <v>2</v>
      </c>
      <c r="H12" s="16">
        <f t="shared" si="2"/>
        <v>0.33333333333333331</v>
      </c>
      <c r="I12" s="27">
        <v>3</v>
      </c>
      <c r="J12" s="16">
        <f t="shared" si="3"/>
        <v>0.5</v>
      </c>
      <c r="K12" s="27">
        <v>3</v>
      </c>
      <c r="L12" s="16">
        <f t="shared" si="4"/>
        <v>0.375</v>
      </c>
      <c r="M12" s="61">
        <f t="shared" si="5"/>
        <v>0.38833333333333331</v>
      </c>
    </row>
    <row r="13" spans="1:13" ht="24.95" customHeight="1">
      <c r="A13" s="2">
        <v>8</v>
      </c>
      <c r="B13" s="42" t="s">
        <v>135</v>
      </c>
      <c r="C13" s="27">
        <v>2</v>
      </c>
      <c r="D13" s="16">
        <f t="shared" si="0"/>
        <v>0.33333333333333331</v>
      </c>
      <c r="E13" s="27">
        <v>2</v>
      </c>
      <c r="F13" s="16">
        <f t="shared" si="1"/>
        <v>0.4</v>
      </c>
      <c r="G13" s="27">
        <v>2</v>
      </c>
      <c r="H13" s="16">
        <f t="shared" si="2"/>
        <v>0.33333333333333331</v>
      </c>
      <c r="I13" s="27">
        <v>3</v>
      </c>
      <c r="J13" s="16">
        <f t="shared" si="3"/>
        <v>0.5</v>
      </c>
      <c r="K13" s="27">
        <v>3</v>
      </c>
      <c r="L13" s="16">
        <f t="shared" si="4"/>
        <v>0.375</v>
      </c>
      <c r="M13" s="61">
        <f t="shared" si="5"/>
        <v>0.38833333333333331</v>
      </c>
    </row>
    <row r="14" spans="1:13" ht="24.95" customHeight="1">
      <c r="A14" s="2">
        <v>9</v>
      </c>
      <c r="B14" s="42" t="s">
        <v>136</v>
      </c>
      <c r="C14" s="27">
        <v>3</v>
      </c>
      <c r="D14" s="16">
        <f t="shared" si="0"/>
        <v>0.5</v>
      </c>
      <c r="E14" s="27">
        <v>3</v>
      </c>
      <c r="F14" s="16">
        <f t="shared" si="1"/>
        <v>0.6</v>
      </c>
      <c r="G14" s="27">
        <v>2</v>
      </c>
      <c r="H14" s="16">
        <f t="shared" si="2"/>
        <v>0.33333333333333331</v>
      </c>
      <c r="I14" s="27">
        <v>3</v>
      </c>
      <c r="J14" s="16">
        <f t="shared" si="3"/>
        <v>0.5</v>
      </c>
      <c r="K14" s="27">
        <v>2</v>
      </c>
      <c r="L14" s="16">
        <f t="shared" si="4"/>
        <v>0.25</v>
      </c>
      <c r="M14" s="61">
        <f t="shared" si="5"/>
        <v>0.4366666666666667</v>
      </c>
    </row>
    <row r="15" spans="1:13" ht="24.95" customHeight="1">
      <c r="A15" s="2">
        <v>10</v>
      </c>
      <c r="B15" s="42" t="s">
        <v>137</v>
      </c>
      <c r="C15" s="27">
        <v>0</v>
      </c>
      <c r="D15" s="16">
        <f t="shared" si="0"/>
        <v>0</v>
      </c>
      <c r="E15" s="27">
        <v>0</v>
      </c>
      <c r="F15" s="16">
        <f t="shared" si="1"/>
        <v>0</v>
      </c>
      <c r="G15" s="27">
        <v>0</v>
      </c>
      <c r="H15" s="16">
        <f t="shared" si="2"/>
        <v>0</v>
      </c>
      <c r="I15" s="27">
        <v>0</v>
      </c>
      <c r="J15" s="16">
        <f t="shared" si="3"/>
        <v>0</v>
      </c>
      <c r="K15" s="27">
        <v>0</v>
      </c>
      <c r="L15" s="16">
        <f t="shared" si="4"/>
        <v>0</v>
      </c>
      <c r="M15" s="61">
        <f t="shared" si="5"/>
        <v>0</v>
      </c>
    </row>
    <row r="16" spans="1:13" ht="24.95" customHeight="1">
      <c r="A16" s="2">
        <v>11</v>
      </c>
      <c r="B16" s="42" t="s">
        <v>138</v>
      </c>
      <c r="C16" s="27">
        <v>4</v>
      </c>
      <c r="D16" s="16">
        <f t="shared" si="0"/>
        <v>0.66666666666666663</v>
      </c>
      <c r="E16" s="27">
        <v>4</v>
      </c>
      <c r="F16" s="16">
        <f t="shared" si="1"/>
        <v>0.8</v>
      </c>
      <c r="G16" s="27">
        <v>5</v>
      </c>
      <c r="H16" s="16">
        <f t="shared" si="2"/>
        <v>0.83333333333333337</v>
      </c>
      <c r="I16" s="27">
        <v>4</v>
      </c>
      <c r="J16" s="16">
        <f t="shared" si="3"/>
        <v>0.66666666666666663</v>
      </c>
      <c r="K16" s="27">
        <v>3</v>
      </c>
      <c r="L16" s="16">
        <f t="shared" si="4"/>
        <v>0.375</v>
      </c>
      <c r="M16" s="61">
        <f t="shared" si="5"/>
        <v>0.66833333333333333</v>
      </c>
    </row>
    <row r="17" spans="1:13" ht="24.95" customHeight="1">
      <c r="A17" s="2">
        <v>12</v>
      </c>
      <c r="B17" s="42" t="s">
        <v>139</v>
      </c>
      <c r="C17" s="27">
        <v>2</v>
      </c>
      <c r="D17" s="16">
        <f t="shared" si="0"/>
        <v>0.33333333333333331</v>
      </c>
      <c r="E17" s="27">
        <v>3</v>
      </c>
      <c r="F17" s="16">
        <f t="shared" si="1"/>
        <v>0.6</v>
      </c>
      <c r="G17" s="27">
        <v>2</v>
      </c>
      <c r="H17" s="16">
        <f t="shared" si="2"/>
        <v>0.33333333333333331</v>
      </c>
      <c r="I17" s="27">
        <v>3</v>
      </c>
      <c r="J17" s="16">
        <f t="shared" si="3"/>
        <v>0.5</v>
      </c>
      <c r="K17" s="27">
        <v>3</v>
      </c>
      <c r="L17" s="16">
        <f t="shared" si="4"/>
        <v>0.375</v>
      </c>
      <c r="M17" s="61">
        <f t="shared" si="5"/>
        <v>0.42833333333333334</v>
      </c>
    </row>
    <row r="18" spans="1:13" ht="24.95" customHeight="1">
      <c r="A18" s="2">
        <v>13</v>
      </c>
      <c r="B18" s="42" t="s">
        <v>140</v>
      </c>
      <c r="C18" s="27">
        <v>1</v>
      </c>
      <c r="D18" s="16">
        <f t="shared" si="0"/>
        <v>0.16666666666666666</v>
      </c>
      <c r="E18" s="27">
        <v>1</v>
      </c>
      <c r="F18" s="16">
        <f t="shared" si="1"/>
        <v>0.2</v>
      </c>
      <c r="G18" s="27">
        <v>1</v>
      </c>
      <c r="H18" s="16">
        <f t="shared" si="2"/>
        <v>0.16666666666666666</v>
      </c>
      <c r="I18" s="27">
        <v>1</v>
      </c>
      <c r="J18" s="16">
        <f t="shared" si="3"/>
        <v>0.16666666666666666</v>
      </c>
      <c r="K18" s="27">
        <v>2</v>
      </c>
      <c r="L18" s="16">
        <f t="shared" si="4"/>
        <v>0.25</v>
      </c>
      <c r="M18" s="61">
        <f t="shared" si="5"/>
        <v>0.19</v>
      </c>
    </row>
    <row r="19" spans="1:13" ht="24.95" customHeight="1">
      <c r="A19" s="2">
        <v>14</v>
      </c>
      <c r="B19" s="42" t="s">
        <v>141</v>
      </c>
      <c r="C19" s="27">
        <v>6</v>
      </c>
      <c r="D19" s="16">
        <f t="shared" si="0"/>
        <v>1</v>
      </c>
      <c r="E19" s="27">
        <v>5</v>
      </c>
      <c r="F19" s="16">
        <f t="shared" si="1"/>
        <v>1</v>
      </c>
      <c r="G19" s="27">
        <v>5</v>
      </c>
      <c r="H19" s="16">
        <f t="shared" si="2"/>
        <v>0.83333333333333337</v>
      </c>
      <c r="I19" s="27">
        <v>4</v>
      </c>
      <c r="J19" s="16">
        <f t="shared" si="3"/>
        <v>0.66666666666666663</v>
      </c>
      <c r="K19" s="27">
        <v>4</v>
      </c>
      <c r="L19" s="16">
        <f t="shared" si="4"/>
        <v>0.5</v>
      </c>
      <c r="M19" s="61">
        <f t="shared" si="5"/>
        <v>0.8</v>
      </c>
    </row>
    <row r="20" spans="1:13" ht="24.95" customHeight="1">
      <c r="A20" s="2">
        <v>15</v>
      </c>
      <c r="B20" s="42" t="s">
        <v>142</v>
      </c>
      <c r="C20" s="27">
        <v>4</v>
      </c>
      <c r="D20" s="16">
        <f t="shared" si="0"/>
        <v>0.66666666666666663</v>
      </c>
      <c r="E20" s="27">
        <v>4</v>
      </c>
      <c r="F20" s="16">
        <f t="shared" si="1"/>
        <v>0.8</v>
      </c>
      <c r="G20" s="27">
        <v>4</v>
      </c>
      <c r="H20" s="16">
        <f t="shared" si="2"/>
        <v>0.66666666666666663</v>
      </c>
      <c r="I20" s="27">
        <v>3</v>
      </c>
      <c r="J20" s="16">
        <f t="shared" si="3"/>
        <v>0.5</v>
      </c>
      <c r="K20" s="27">
        <v>3</v>
      </c>
      <c r="L20" s="16">
        <f t="shared" si="4"/>
        <v>0.375</v>
      </c>
      <c r="M20" s="61">
        <f t="shared" si="5"/>
        <v>0.60166666666666668</v>
      </c>
    </row>
    <row r="21" spans="1:13" ht="24.95" customHeight="1">
      <c r="A21" s="2">
        <v>16</v>
      </c>
      <c r="B21" s="42" t="s">
        <v>143</v>
      </c>
      <c r="C21" s="27">
        <v>6</v>
      </c>
      <c r="D21" s="16">
        <f t="shared" si="0"/>
        <v>1</v>
      </c>
      <c r="E21" s="27">
        <v>5</v>
      </c>
      <c r="F21" s="16">
        <f t="shared" si="1"/>
        <v>1</v>
      </c>
      <c r="G21" s="27">
        <v>6</v>
      </c>
      <c r="H21" s="16">
        <f t="shared" si="2"/>
        <v>1</v>
      </c>
      <c r="I21" s="27">
        <v>6</v>
      </c>
      <c r="J21" s="16">
        <f t="shared" si="3"/>
        <v>1</v>
      </c>
      <c r="K21" s="27">
        <v>4</v>
      </c>
      <c r="L21" s="16">
        <f t="shared" si="4"/>
        <v>0.5</v>
      </c>
      <c r="M21" s="61">
        <f t="shared" si="5"/>
        <v>0.9</v>
      </c>
    </row>
    <row r="22" spans="1:13" ht="24.95" customHeight="1">
      <c r="A22" s="2">
        <v>17</v>
      </c>
      <c r="B22" s="42" t="s">
        <v>144</v>
      </c>
      <c r="C22" s="27">
        <v>2</v>
      </c>
      <c r="D22" s="16">
        <f t="shared" si="0"/>
        <v>0.33333333333333331</v>
      </c>
      <c r="E22" s="27">
        <v>0</v>
      </c>
      <c r="F22" s="16">
        <f t="shared" si="1"/>
        <v>0</v>
      </c>
      <c r="G22" s="27">
        <v>2</v>
      </c>
      <c r="H22" s="16">
        <f t="shared" si="2"/>
        <v>0.33333333333333331</v>
      </c>
      <c r="I22" s="27">
        <v>3</v>
      </c>
      <c r="J22" s="16">
        <f t="shared" si="3"/>
        <v>0.5</v>
      </c>
      <c r="K22" s="27">
        <v>3</v>
      </c>
      <c r="L22" s="16">
        <f t="shared" si="4"/>
        <v>0.375</v>
      </c>
      <c r="M22" s="61">
        <f t="shared" si="5"/>
        <v>0.30833333333333329</v>
      </c>
    </row>
    <row r="23" spans="1:13" ht="24.95" customHeight="1">
      <c r="A23" s="2">
        <v>18</v>
      </c>
      <c r="B23" s="42" t="s">
        <v>145</v>
      </c>
      <c r="C23" s="27">
        <v>2</v>
      </c>
      <c r="D23" s="16">
        <f t="shared" si="0"/>
        <v>0.33333333333333331</v>
      </c>
      <c r="E23" s="27">
        <v>0</v>
      </c>
      <c r="F23" s="16">
        <f t="shared" si="1"/>
        <v>0</v>
      </c>
      <c r="G23" s="27">
        <v>2</v>
      </c>
      <c r="H23" s="16">
        <f t="shared" si="2"/>
        <v>0.33333333333333331</v>
      </c>
      <c r="I23" s="27">
        <v>3</v>
      </c>
      <c r="J23" s="16">
        <f t="shared" si="3"/>
        <v>0.5</v>
      </c>
      <c r="K23" s="27">
        <v>3</v>
      </c>
      <c r="L23" s="16">
        <f t="shared" si="4"/>
        <v>0.375</v>
      </c>
      <c r="M23" s="61">
        <f t="shared" si="5"/>
        <v>0.30833333333333329</v>
      </c>
    </row>
    <row r="24" spans="1:13" ht="24.95" customHeight="1">
      <c r="A24" s="2">
        <v>19</v>
      </c>
      <c r="B24" s="42" t="s">
        <v>146</v>
      </c>
      <c r="C24" s="27">
        <v>3</v>
      </c>
      <c r="D24" s="16">
        <f t="shared" si="0"/>
        <v>0.5</v>
      </c>
      <c r="E24" s="27">
        <v>3</v>
      </c>
      <c r="F24" s="16">
        <f t="shared" si="1"/>
        <v>0.6</v>
      </c>
      <c r="G24" s="27">
        <v>3</v>
      </c>
      <c r="H24" s="16">
        <f t="shared" si="2"/>
        <v>0.5</v>
      </c>
      <c r="I24" s="27">
        <v>3</v>
      </c>
      <c r="J24" s="16">
        <f t="shared" si="3"/>
        <v>0.5</v>
      </c>
      <c r="K24" s="27">
        <v>3</v>
      </c>
      <c r="L24" s="16">
        <f t="shared" si="4"/>
        <v>0.375</v>
      </c>
      <c r="M24" s="61">
        <f t="shared" si="5"/>
        <v>0.495</v>
      </c>
    </row>
    <row r="25" spans="1:13" ht="24.95" customHeight="1">
      <c r="A25" s="2">
        <v>20</v>
      </c>
      <c r="B25" s="42" t="s">
        <v>147</v>
      </c>
      <c r="C25" s="27">
        <v>1</v>
      </c>
      <c r="D25" s="16">
        <f t="shared" si="0"/>
        <v>0.16666666666666666</v>
      </c>
      <c r="E25" s="27">
        <v>1</v>
      </c>
      <c r="F25" s="16">
        <f t="shared" si="1"/>
        <v>0.2</v>
      </c>
      <c r="G25" s="27">
        <v>1</v>
      </c>
      <c r="H25" s="16">
        <f t="shared" si="2"/>
        <v>0.16666666666666666</v>
      </c>
      <c r="I25" s="27">
        <v>1</v>
      </c>
      <c r="J25" s="16">
        <f t="shared" si="3"/>
        <v>0.16666666666666666</v>
      </c>
      <c r="K25" s="27">
        <v>2</v>
      </c>
      <c r="L25" s="16">
        <f t="shared" si="4"/>
        <v>0.25</v>
      </c>
      <c r="M25" s="61">
        <f t="shared" si="5"/>
        <v>0.19</v>
      </c>
    </row>
    <row r="26" spans="1:13" ht="24.95" customHeight="1">
      <c r="A26" s="2">
        <v>21</v>
      </c>
      <c r="B26" s="42" t="s">
        <v>148</v>
      </c>
      <c r="C26" s="27">
        <v>0</v>
      </c>
      <c r="D26" s="16">
        <f t="shared" si="0"/>
        <v>0</v>
      </c>
      <c r="E26" s="27">
        <v>0</v>
      </c>
      <c r="F26" s="16">
        <f t="shared" si="1"/>
        <v>0</v>
      </c>
      <c r="G26" s="27">
        <v>0</v>
      </c>
      <c r="H26" s="16">
        <f t="shared" si="2"/>
        <v>0</v>
      </c>
      <c r="I26" s="27">
        <v>0</v>
      </c>
      <c r="J26" s="16">
        <f t="shared" si="3"/>
        <v>0</v>
      </c>
      <c r="K26" s="27">
        <v>0</v>
      </c>
      <c r="L26" s="16">
        <f t="shared" si="4"/>
        <v>0</v>
      </c>
      <c r="M26" s="61">
        <f t="shared" si="5"/>
        <v>0</v>
      </c>
    </row>
    <row r="27" spans="1:13" ht="24.95" customHeight="1">
      <c r="A27" s="2">
        <v>22</v>
      </c>
      <c r="B27" s="42" t="s">
        <v>149</v>
      </c>
      <c r="C27" s="27">
        <v>0</v>
      </c>
      <c r="D27" s="16">
        <f t="shared" si="0"/>
        <v>0</v>
      </c>
      <c r="E27" s="27">
        <v>0</v>
      </c>
      <c r="F27" s="16">
        <f t="shared" si="1"/>
        <v>0</v>
      </c>
      <c r="G27" s="27">
        <v>0</v>
      </c>
      <c r="H27" s="16">
        <f t="shared" si="2"/>
        <v>0</v>
      </c>
      <c r="I27" s="27">
        <v>0</v>
      </c>
      <c r="J27" s="16">
        <f t="shared" si="3"/>
        <v>0</v>
      </c>
      <c r="K27" s="27">
        <v>0</v>
      </c>
      <c r="L27" s="16">
        <f t="shared" si="4"/>
        <v>0</v>
      </c>
      <c r="M27" s="61">
        <f t="shared" si="5"/>
        <v>0</v>
      </c>
    </row>
    <row r="28" spans="1:13" ht="24.95" customHeight="1">
      <c r="A28" s="2">
        <v>23</v>
      </c>
      <c r="B28" s="42" t="s">
        <v>150</v>
      </c>
      <c r="C28" s="27">
        <v>6</v>
      </c>
      <c r="D28" s="16">
        <f t="shared" si="0"/>
        <v>1</v>
      </c>
      <c r="E28" s="27">
        <v>5</v>
      </c>
      <c r="F28" s="16">
        <f t="shared" si="1"/>
        <v>1</v>
      </c>
      <c r="G28" s="27">
        <v>6</v>
      </c>
      <c r="H28" s="16">
        <f t="shared" si="2"/>
        <v>1</v>
      </c>
      <c r="I28" s="27">
        <v>6</v>
      </c>
      <c r="J28" s="16">
        <f t="shared" si="3"/>
        <v>1</v>
      </c>
      <c r="K28" s="27">
        <v>3</v>
      </c>
      <c r="L28" s="16">
        <f t="shared" si="4"/>
        <v>0.375</v>
      </c>
      <c r="M28" s="61">
        <f t="shared" si="5"/>
        <v>0.875</v>
      </c>
    </row>
    <row r="29" spans="1:13" ht="24.95" customHeight="1">
      <c r="A29" s="2">
        <v>24</v>
      </c>
      <c r="B29" s="42" t="s">
        <v>151</v>
      </c>
      <c r="C29" s="27">
        <v>2</v>
      </c>
      <c r="D29" s="16">
        <f t="shared" si="0"/>
        <v>0.33333333333333331</v>
      </c>
      <c r="E29" s="27">
        <v>2</v>
      </c>
      <c r="F29" s="16">
        <f t="shared" si="1"/>
        <v>0.4</v>
      </c>
      <c r="G29" s="27">
        <v>3</v>
      </c>
      <c r="H29" s="16">
        <f t="shared" si="2"/>
        <v>0.5</v>
      </c>
      <c r="I29" s="27">
        <v>1</v>
      </c>
      <c r="J29" s="16">
        <f t="shared" si="3"/>
        <v>0.16666666666666666</v>
      </c>
      <c r="K29" s="27">
        <v>3</v>
      </c>
      <c r="L29" s="16">
        <f t="shared" si="4"/>
        <v>0.375</v>
      </c>
      <c r="M29" s="61">
        <f t="shared" si="5"/>
        <v>0.35500000000000004</v>
      </c>
    </row>
    <row r="30" spans="1:13" ht="24.95" customHeight="1">
      <c r="A30" s="2">
        <v>25</v>
      </c>
      <c r="B30" s="42" t="s">
        <v>152</v>
      </c>
      <c r="C30" s="27">
        <v>0</v>
      </c>
      <c r="D30" s="16">
        <f t="shared" si="0"/>
        <v>0</v>
      </c>
      <c r="E30" s="27">
        <v>0</v>
      </c>
      <c r="F30" s="16">
        <f t="shared" si="1"/>
        <v>0</v>
      </c>
      <c r="G30" s="27">
        <v>0</v>
      </c>
      <c r="H30" s="16">
        <f t="shared" si="2"/>
        <v>0</v>
      </c>
      <c r="I30" s="27">
        <v>0</v>
      </c>
      <c r="J30" s="16">
        <f t="shared" si="3"/>
        <v>0</v>
      </c>
      <c r="K30" s="27">
        <v>0</v>
      </c>
      <c r="L30" s="16">
        <f t="shared" si="4"/>
        <v>0</v>
      </c>
      <c r="M30" s="61">
        <f t="shared" si="5"/>
        <v>0</v>
      </c>
    </row>
    <row r="31" spans="1:13" ht="24.95" customHeight="1">
      <c r="A31" s="2">
        <v>26</v>
      </c>
      <c r="B31" s="41" t="s">
        <v>47</v>
      </c>
      <c r="C31" s="27">
        <v>1</v>
      </c>
      <c r="D31" s="16">
        <f t="shared" si="0"/>
        <v>0.16666666666666666</v>
      </c>
      <c r="E31" s="27">
        <v>1</v>
      </c>
      <c r="F31" s="16">
        <f t="shared" si="1"/>
        <v>0.2</v>
      </c>
      <c r="G31" s="27">
        <v>1</v>
      </c>
      <c r="H31" s="16">
        <f t="shared" si="2"/>
        <v>0.16666666666666666</v>
      </c>
      <c r="I31" s="27">
        <v>1</v>
      </c>
      <c r="J31" s="16">
        <f t="shared" si="3"/>
        <v>0.16666666666666666</v>
      </c>
      <c r="K31" s="27">
        <v>2</v>
      </c>
      <c r="L31" s="16">
        <f t="shared" si="4"/>
        <v>0.25</v>
      </c>
      <c r="M31" s="61">
        <f t="shared" si="5"/>
        <v>0.19</v>
      </c>
    </row>
    <row r="32" spans="1:13" ht="24.95" customHeight="1"/>
    <row r="33" spans="2:2" ht="24.95" customHeight="1">
      <c r="B33" s="66" t="s">
        <v>676</v>
      </c>
    </row>
    <row r="34" spans="2:2" ht="24.95" customHeight="1"/>
    <row r="35" spans="2:2" ht="24.95" customHeight="1"/>
    <row r="36" spans="2:2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workbookViewId="0">
      <selection activeCell="M4" sqref="M4:M72"/>
    </sheetView>
  </sheetViews>
  <sheetFormatPr defaultRowHeight="15"/>
  <cols>
    <col min="1" max="1" width="9.140625" style="1"/>
    <col min="2" max="2" width="25.5703125" style="43" customWidth="1"/>
    <col min="3" max="3" width="10.28515625" style="6" bestFit="1" customWidth="1"/>
    <col min="4" max="4" width="9.140625" style="11"/>
    <col min="5" max="5" width="6.85546875" style="6" customWidth="1"/>
    <col min="6" max="6" width="7.28515625" style="11" customWidth="1"/>
    <col min="7" max="7" width="7.42578125" style="6" customWidth="1"/>
    <col min="8" max="8" width="9.140625" style="11"/>
    <col min="9" max="9" width="8.42578125" style="6" customWidth="1"/>
    <col min="10" max="10" width="7.7109375" style="11" customWidth="1"/>
    <col min="11" max="11" width="7.28515625" style="6" customWidth="1"/>
    <col min="12" max="12" width="7.7109375" style="11" customWidth="1"/>
    <col min="13" max="13" width="9.140625" style="62"/>
  </cols>
  <sheetData>
    <row r="1" spans="1:13" ht="21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40" t="s">
        <v>440</v>
      </c>
      <c r="C2" s="84" t="s">
        <v>434</v>
      </c>
      <c r="D2" s="84"/>
      <c r="E2" s="84" t="s">
        <v>435</v>
      </c>
      <c r="F2" s="84"/>
      <c r="G2" s="84" t="s">
        <v>436</v>
      </c>
      <c r="H2" s="84"/>
      <c r="I2" s="84" t="s">
        <v>433</v>
      </c>
      <c r="J2" s="84"/>
      <c r="K2" s="84" t="s">
        <v>432</v>
      </c>
      <c r="L2" s="84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41" t="s">
        <v>427</v>
      </c>
      <c r="C4" s="27">
        <v>8</v>
      </c>
      <c r="D4" s="16"/>
      <c r="E4" s="27">
        <v>5</v>
      </c>
      <c r="F4" s="16"/>
      <c r="G4" s="27">
        <v>5</v>
      </c>
      <c r="H4" s="16"/>
      <c r="I4" s="27">
        <v>8</v>
      </c>
      <c r="J4" s="16"/>
      <c r="K4" s="27">
        <v>5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27"/>
      <c r="H5" s="16"/>
      <c r="I5" s="27"/>
      <c r="J5" s="16"/>
      <c r="K5" s="27"/>
      <c r="L5" s="16"/>
      <c r="M5" s="61"/>
    </row>
    <row r="6" spans="1:13" ht="24.95" customHeight="1">
      <c r="A6" s="2">
        <v>1</v>
      </c>
      <c r="B6" s="45" t="s">
        <v>153</v>
      </c>
      <c r="C6" s="27">
        <v>2</v>
      </c>
      <c r="D6" s="16">
        <f>C6/8</f>
        <v>0.25</v>
      </c>
      <c r="E6" s="27">
        <v>1</v>
      </c>
      <c r="F6" s="16">
        <f>E6/5</f>
        <v>0.2</v>
      </c>
      <c r="G6" s="27">
        <v>1</v>
      </c>
      <c r="H6" s="16">
        <f>G6/5</f>
        <v>0.2</v>
      </c>
      <c r="I6" s="27">
        <v>5</v>
      </c>
      <c r="J6" s="16">
        <f>I6/8</f>
        <v>0.625</v>
      </c>
      <c r="K6" s="27">
        <v>1</v>
      </c>
      <c r="L6" s="16">
        <f>K6/5</f>
        <v>0.2</v>
      </c>
      <c r="M6" s="61">
        <f>(D6+F6+H6+J6+L6)/5</f>
        <v>0.29499999999999998</v>
      </c>
    </row>
    <row r="7" spans="1:13" ht="24.95" customHeight="1">
      <c r="A7" s="2">
        <v>2</v>
      </c>
      <c r="B7" s="45" t="s">
        <v>154</v>
      </c>
      <c r="C7" s="27">
        <v>1</v>
      </c>
      <c r="D7" s="16">
        <f t="shared" ref="D7:D70" si="0">C7/8</f>
        <v>0.125</v>
      </c>
      <c r="E7" s="27">
        <v>1</v>
      </c>
      <c r="F7" s="16">
        <f t="shared" ref="F7:F70" si="1">E7/5</f>
        <v>0.2</v>
      </c>
      <c r="G7" s="27">
        <v>1</v>
      </c>
      <c r="H7" s="16">
        <f t="shared" ref="H7:H70" si="2">G7/5</f>
        <v>0.2</v>
      </c>
      <c r="I7" s="27">
        <v>4</v>
      </c>
      <c r="J7" s="16">
        <f t="shared" ref="J7:J70" si="3">I7/8</f>
        <v>0.5</v>
      </c>
      <c r="K7" s="27">
        <v>1</v>
      </c>
      <c r="L7" s="16">
        <f t="shared" ref="L7:L70" si="4">K7/5</f>
        <v>0.2</v>
      </c>
      <c r="M7" s="61">
        <f t="shared" ref="M7:M70" si="5">(D7+F7+H7+J7+L7)/5</f>
        <v>0.24499999999999997</v>
      </c>
    </row>
    <row r="8" spans="1:13" ht="24.95" customHeight="1">
      <c r="A8" s="2">
        <v>3</v>
      </c>
      <c r="B8" s="45" t="s">
        <v>155</v>
      </c>
      <c r="C8" s="27">
        <v>5</v>
      </c>
      <c r="D8" s="16">
        <f t="shared" si="0"/>
        <v>0.625</v>
      </c>
      <c r="E8" s="27">
        <v>3</v>
      </c>
      <c r="F8" s="16">
        <f t="shared" si="1"/>
        <v>0.6</v>
      </c>
      <c r="G8" s="27">
        <v>3</v>
      </c>
      <c r="H8" s="16">
        <f t="shared" si="2"/>
        <v>0.6</v>
      </c>
      <c r="I8" s="27">
        <v>6</v>
      </c>
      <c r="J8" s="16">
        <f t="shared" si="3"/>
        <v>0.75</v>
      </c>
      <c r="K8" s="27">
        <v>2</v>
      </c>
      <c r="L8" s="16">
        <f t="shared" si="4"/>
        <v>0.4</v>
      </c>
      <c r="M8" s="61">
        <f t="shared" si="5"/>
        <v>0.59499999999999997</v>
      </c>
    </row>
    <row r="9" spans="1:13" ht="24.95" customHeight="1">
      <c r="A9" s="2">
        <v>4</v>
      </c>
      <c r="B9" s="45" t="s">
        <v>651</v>
      </c>
      <c r="C9" s="27">
        <v>6</v>
      </c>
      <c r="D9" s="16">
        <f t="shared" si="0"/>
        <v>0.75</v>
      </c>
      <c r="E9" s="27">
        <v>3</v>
      </c>
      <c r="F9" s="16">
        <f t="shared" si="1"/>
        <v>0.6</v>
      </c>
      <c r="G9" s="27">
        <v>3</v>
      </c>
      <c r="H9" s="16">
        <f t="shared" si="2"/>
        <v>0.6</v>
      </c>
      <c r="I9" s="27">
        <v>6</v>
      </c>
      <c r="J9" s="16">
        <f t="shared" si="3"/>
        <v>0.75</v>
      </c>
      <c r="K9" s="27">
        <v>3</v>
      </c>
      <c r="L9" s="16">
        <f t="shared" si="4"/>
        <v>0.6</v>
      </c>
      <c r="M9" s="61">
        <f t="shared" si="5"/>
        <v>0.66</v>
      </c>
    </row>
    <row r="10" spans="1:13" ht="24.95" customHeight="1">
      <c r="A10" s="2">
        <v>5</v>
      </c>
      <c r="B10" s="45" t="s">
        <v>156</v>
      </c>
      <c r="C10" s="27">
        <v>3</v>
      </c>
      <c r="D10" s="16">
        <f t="shared" si="0"/>
        <v>0.375</v>
      </c>
      <c r="E10" s="27">
        <v>2</v>
      </c>
      <c r="F10" s="16">
        <f t="shared" si="1"/>
        <v>0.4</v>
      </c>
      <c r="G10" s="27">
        <v>2</v>
      </c>
      <c r="H10" s="16">
        <f t="shared" si="2"/>
        <v>0.4</v>
      </c>
      <c r="I10" s="27">
        <v>4</v>
      </c>
      <c r="J10" s="16">
        <f t="shared" si="3"/>
        <v>0.5</v>
      </c>
      <c r="K10" s="27">
        <v>2</v>
      </c>
      <c r="L10" s="16">
        <f t="shared" si="4"/>
        <v>0.4</v>
      </c>
      <c r="M10" s="61">
        <f t="shared" si="5"/>
        <v>0.41500000000000004</v>
      </c>
    </row>
    <row r="11" spans="1:13" ht="24.95" customHeight="1">
      <c r="A11" s="2">
        <v>6</v>
      </c>
      <c r="B11" s="45" t="s">
        <v>652</v>
      </c>
      <c r="C11" s="27">
        <v>1</v>
      </c>
      <c r="D11" s="16">
        <f t="shared" si="0"/>
        <v>0.125</v>
      </c>
      <c r="E11" s="27">
        <v>1</v>
      </c>
      <c r="F11" s="16">
        <f t="shared" si="1"/>
        <v>0.2</v>
      </c>
      <c r="G11" s="27">
        <v>1</v>
      </c>
      <c r="H11" s="16">
        <f t="shared" si="2"/>
        <v>0.2</v>
      </c>
      <c r="I11" s="27">
        <v>4</v>
      </c>
      <c r="J11" s="16">
        <f t="shared" si="3"/>
        <v>0.5</v>
      </c>
      <c r="K11" s="27">
        <v>1</v>
      </c>
      <c r="L11" s="16">
        <f t="shared" si="4"/>
        <v>0.2</v>
      </c>
      <c r="M11" s="61">
        <f t="shared" si="5"/>
        <v>0.24499999999999997</v>
      </c>
    </row>
    <row r="12" spans="1:13" ht="24.95" customHeight="1">
      <c r="A12" s="2">
        <v>7</v>
      </c>
      <c r="B12" s="45" t="s">
        <v>157</v>
      </c>
      <c r="C12" s="27">
        <v>1</v>
      </c>
      <c r="D12" s="16">
        <f t="shared" si="0"/>
        <v>0.125</v>
      </c>
      <c r="E12" s="27">
        <v>1</v>
      </c>
      <c r="F12" s="16">
        <f t="shared" si="1"/>
        <v>0.2</v>
      </c>
      <c r="G12" s="27">
        <v>1</v>
      </c>
      <c r="H12" s="16">
        <f t="shared" si="2"/>
        <v>0.2</v>
      </c>
      <c r="I12" s="27">
        <v>2</v>
      </c>
      <c r="J12" s="16">
        <f t="shared" si="3"/>
        <v>0.25</v>
      </c>
      <c r="K12" s="27">
        <v>1</v>
      </c>
      <c r="L12" s="16">
        <f t="shared" si="4"/>
        <v>0.2</v>
      </c>
      <c r="M12" s="61">
        <f t="shared" si="5"/>
        <v>0.19500000000000001</v>
      </c>
    </row>
    <row r="13" spans="1:13" ht="24.95" customHeight="1">
      <c r="A13" s="2">
        <v>8</v>
      </c>
      <c r="B13" s="45" t="s">
        <v>158</v>
      </c>
      <c r="C13" s="27">
        <v>2</v>
      </c>
      <c r="D13" s="16">
        <f t="shared" si="0"/>
        <v>0.25</v>
      </c>
      <c r="E13" s="27">
        <v>2</v>
      </c>
      <c r="F13" s="16">
        <f t="shared" si="1"/>
        <v>0.4</v>
      </c>
      <c r="G13" s="27">
        <v>2</v>
      </c>
      <c r="H13" s="16">
        <f t="shared" si="2"/>
        <v>0.4</v>
      </c>
      <c r="I13" s="27">
        <v>2</v>
      </c>
      <c r="J13" s="16">
        <f t="shared" si="3"/>
        <v>0.25</v>
      </c>
      <c r="K13" s="27">
        <v>1</v>
      </c>
      <c r="L13" s="16">
        <f t="shared" si="4"/>
        <v>0.2</v>
      </c>
      <c r="M13" s="61">
        <f t="shared" si="5"/>
        <v>0.3</v>
      </c>
    </row>
    <row r="14" spans="1:13" ht="24.95" customHeight="1">
      <c r="A14" s="2">
        <v>9</v>
      </c>
      <c r="B14" s="45" t="s">
        <v>159</v>
      </c>
      <c r="C14" s="27">
        <v>7</v>
      </c>
      <c r="D14" s="16">
        <f t="shared" si="0"/>
        <v>0.875</v>
      </c>
      <c r="E14" s="27">
        <v>5</v>
      </c>
      <c r="F14" s="16">
        <f t="shared" si="1"/>
        <v>1</v>
      </c>
      <c r="G14" s="27">
        <v>5</v>
      </c>
      <c r="H14" s="16">
        <f t="shared" si="2"/>
        <v>1</v>
      </c>
      <c r="I14" s="27">
        <v>4</v>
      </c>
      <c r="J14" s="16">
        <f t="shared" si="3"/>
        <v>0.5</v>
      </c>
      <c r="K14" s="27">
        <v>4</v>
      </c>
      <c r="L14" s="16">
        <f t="shared" si="4"/>
        <v>0.8</v>
      </c>
      <c r="M14" s="61">
        <f t="shared" si="5"/>
        <v>0.83499999999999996</v>
      </c>
    </row>
    <row r="15" spans="1:13" ht="24.95" customHeight="1">
      <c r="A15" s="2">
        <v>10</v>
      </c>
      <c r="B15" s="45" t="s">
        <v>160</v>
      </c>
      <c r="C15" s="27">
        <v>7</v>
      </c>
      <c r="D15" s="16">
        <f t="shared" si="0"/>
        <v>0.875</v>
      </c>
      <c r="E15" s="27">
        <v>4</v>
      </c>
      <c r="F15" s="16">
        <f t="shared" si="1"/>
        <v>0.8</v>
      </c>
      <c r="G15" s="27">
        <v>5</v>
      </c>
      <c r="H15" s="16">
        <f t="shared" si="2"/>
        <v>1</v>
      </c>
      <c r="I15" s="27">
        <v>6</v>
      </c>
      <c r="J15" s="16">
        <f t="shared" si="3"/>
        <v>0.75</v>
      </c>
      <c r="K15" s="27">
        <v>4</v>
      </c>
      <c r="L15" s="16">
        <f t="shared" si="4"/>
        <v>0.8</v>
      </c>
      <c r="M15" s="61">
        <f t="shared" si="5"/>
        <v>0.84499999999999997</v>
      </c>
    </row>
    <row r="16" spans="1:13" ht="24.95" customHeight="1">
      <c r="A16" s="2">
        <v>11</v>
      </c>
      <c r="B16" s="45" t="s">
        <v>161</v>
      </c>
      <c r="C16" s="27">
        <v>2</v>
      </c>
      <c r="D16" s="16">
        <f t="shared" si="0"/>
        <v>0.25</v>
      </c>
      <c r="E16" s="27">
        <v>2</v>
      </c>
      <c r="F16" s="16">
        <f t="shared" si="1"/>
        <v>0.4</v>
      </c>
      <c r="G16" s="27">
        <v>2</v>
      </c>
      <c r="H16" s="16">
        <f t="shared" si="2"/>
        <v>0.4</v>
      </c>
      <c r="I16" s="27">
        <v>3</v>
      </c>
      <c r="J16" s="16">
        <f t="shared" si="3"/>
        <v>0.375</v>
      </c>
      <c r="K16" s="27">
        <v>2</v>
      </c>
      <c r="L16" s="16">
        <f t="shared" si="4"/>
        <v>0.4</v>
      </c>
      <c r="M16" s="61">
        <f t="shared" si="5"/>
        <v>0.36500000000000005</v>
      </c>
    </row>
    <row r="17" spans="1:13" ht="24.95" customHeight="1">
      <c r="A17" s="2">
        <v>12</v>
      </c>
      <c r="B17" s="45" t="s">
        <v>162</v>
      </c>
      <c r="C17" s="27">
        <v>6</v>
      </c>
      <c r="D17" s="16">
        <f t="shared" si="0"/>
        <v>0.75</v>
      </c>
      <c r="E17" s="27">
        <v>3</v>
      </c>
      <c r="F17" s="16">
        <f t="shared" si="1"/>
        <v>0.6</v>
      </c>
      <c r="G17" s="27">
        <v>3</v>
      </c>
      <c r="H17" s="16">
        <f t="shared" si="2"/>
        <v>0.6</v>
      </c>
      <c r="I17" s="27">
        <v>5</v>
      </c>
      <c r="J17" s="16">
        <f t="shared" si="3"/>
        <v>0.625</v>
      </c>
      <c r="K17" s="27">
        <v>2</v>
      </c>
      <c r="L17" s="16">
        <f t="shared" si="4"/>
        <v>0.4</v>
      </c>
      <c r="M17" s="61">
        <f t="shared" si="5"/>
        <v>0.59499999999999997</v>
      </c>
    </row>
    <row r="18" spans="1:13" ht="24.95" customHeight="1">
      <c r="A18" s="2">
        <v>13</v>
      </c>
      <c r="B18" s="45" t="s">
        <v>163</v>
      </c>
      <c r="C18" s="27">
        <v>4</v>
      </c>
      <c r="D18" s="16">
        <f t="shared" si="0"/>
        <v>0.5</v>
      </c>
      <c r="E18" s="27">
        <v>2</v>
      </c>
      <c r="F18" s="16">
        <f t="shared" si="1"/>
        <v>0.4</v>
      </c>
      <c r="G18" s="27">
        <v>2</v>
      </c>
      <c r="H18" s="16">
        <f t="shared" si="2"/>
        <v>0.4</v>
      </c>
      <c r="I18" s="27">
        <v>4</v>
      </c>
      <c r="J18" s="16">
        <f t="shared" si="3"/>
        <v>0.5</v>
      </c>
      <c r="K18" s="27">
        <v>3</v>
      </c>
      <c r="L18" s="16">
        <f t="shared" si="4"/>
        <v>0.6</v>
      </c>
      <c r="M18" s="61">
        <f t="shared" si="5"/>
        <v>0.48</v>
      </c>
    </row>
    <row r="19" spans="1:13" ht="24.95" customHeight="1">
      <c r="A19" s="2">
        <v>14</v>
      </c>
      <c r="B19" s="45" t="s">
        <v>164</v>
      </c>
      <c r="C19" s="27">
        <v>1</v>
      </c>
      <c r="D19" s="16">
        <f t="shared" si="0"/>
        <v>0.125</v>
      </c>
      <c r="E19" s="27">
        <v>2</v>
      </c>
      <c r="F19" s="16">
        <f t="shared" si="1"/>
        <v>0.4</v>
      </c>
      <c r="G19" s="27">
        <v>2</v>
      </c>
      <c r="H19" s="16">
        <f t="shared" si="2"/>
        <v>0.4</v>
      </c>
      <c r="I19" s="27">
        <v>3</v>
      </c>
      <c r="J19" s="16">
        <f t="shared" si="3"/>
        <v>0.375</v>
      </c>
      <c r="K19" s="27">
        <v>1</v>
      </c>
      <c r="L19" s="16">
        <f t="shared" si="4"/>
        <v>0.2</v>
      </c>
      <c r="M19" s="61">
        <f t="shared" si="5"/>
        <v>0.3</v>
      </c>
    </row>
    <row r="20" spans="1:13" ht="24.95" customHeight="1">
      <c r="A20" s="2">
        <v>15</v>
      </c>
      <c r="B20" s="45" t="s">
        <v>165</v>
      </c>
      <c r="C20" s="27">
        <v>0</v>
      </c>
      <c r="D20" s="16">
        <f t="shared" si="0"/>
        <v>0</v>
      </c>
      <c r="E20" s="27">
        <v>0</v>
      </c>
      <c r="F20" s="16">
        <f t="shared" si="1"/>
        <v>0</v>
      </c>
      <c r="G20" s="27">
        <v>0</v>
      </c>
      <c r="H20" s="16">
        <f t="shared" si="2"/>
        <v>0</v>
      </c>
      <c r="I20" s="27">
        <v>4</v>
      </c>
      <c r="J20" s="16">
        <f t="shared" si="3"/>
        <v>0.5</v>
      </c>
      <c r="K20" s="27">
        <v>1</v>
      </c>
      <c r="L20" s="16">
        <f t="shared" si="4"/>
        <v>0.2</v>
      </c>
      <c r="M20" s="61">
        <f t="shared" si="5"/>
        <v>0.13999999999999999</v>
      </c>
    </row>
    <row r="21" spans="1:13" ht="24.95" customHeight="1">
      <c r="A21" s="2">
        <v>16</v>
      </c>
      <c r="B21" s="45" t="s">
        <v>166</v>
      </c>
      <c r="C21" s="27">
        <v>4</v>
      </c>
      <c r="D21" s="16">
        <f t="shared" si="0"/>
        <v>0.5</v>
      </c>
      <c r="E21" s="27">
        <v>4</v>
      </c>
      <c r="F21" s="16">
        <f t="shared" si="1"/>
        <v>0.8</v>
      </c>
      <c r="G21" s="27">
        <v>4</v>
      </c>
      <c r="H21" s="16">
        <f t="shared" si="2"/>
        <v>0.8</v>
      </c>
      <c r="I21" s="27">
        <v>5</v>
      </c>
      <c r="J21" s="16">
        <f t="shared" si="3"/>
        <v>0.625</v>
      </c>
      <c r="K21" s="27">
        <v>4</v>
      </c>
      <c r="L21" s="16">
        <f t="shared" si="4"/>
        <v>0.8</v>
      </c>
      <c r="M21" s="61">
        <f t="shared" si="5"/>
        <v>0.70500000000000007</v>
      </c>
    </row>
    <row r="22" spans="1:13" ht="24.95" customHeight="1">
      <c r="A22" s="2">
        <v>17</v>
      </c>
      <c r="B22" s="45" t="s">
        <v>167</v>
      </c>
      <c r="C22" s="27">
        <v>4</v>
      </c>
      <c r="D22" s="16">
        <f t="shared" si="0"/>
        <v>0.5</v>
      </c>
      <c r="E22" s="27">
        <v>2</v>
      </c>
      <c r="F22" s="16">
        <f t="shared" si="1"/>
        <v>0.4</v>
      </c>
      <c r="G22" s="27">
        <v>2</v>
      </c>
      <c r="H22" s="16">
        <f t="shared" si="2"/>
        <v>0.4</v>
      </c>
      <c r="I22" s="27">
        <v>4</v>
      </c>
      <c r="J22" s="16">
        <f t="shared" si="3"/>
        <v>0.5</v>
      </c>
      <c r="K22" s="27">
        <v>2</v>
      </c>
      <c r="L22" s="16">
        <f t="shared" si="4"/>
        <v>0.4</v>
      </c>
      <c r="M22" s="61">
        <f t="shared" si="5"/>
        <v>0.44000000000000006</v>
      </c>
    </row>
    <row r="23" spans="1:13" ht="24.95" customHeight="1">
      <c r="A23" s="2">
        <v>18</v>
      </c>
      <c r="B23" s="45" t="s">
        <v>168</v>
      </c>
      <c r="C23" s="27">
        <v>6</v>
      </c>
      <c r="D23" s="16">
        <f t="shared" si="0"/>
        <v>0.75</v>
      </c>
      <c r="E23" s="27">
        <v>5</v>
      </c>
      <c r="F23" s="16">
        <f t="shared" si="1"/>
        <v>1</v>
      </c>
      <c r="G23" s="27">
        <v>5</v>
      </c>
      <c r="H23" s="16">
        <f t="shared" si="2"/>
        <v>1</v>
      </c>
      <c r="I23" s="27">
        <v>4</v>
      </c>
      <c r="J23" s="16">
        <f t="shared" si="3"/>
        <v>0.5</v>
      </c>
      <c r="K23" s="27">
        <v>4</v>
      </c>
      <c r="L23" s="16">
        <f t="shared" si="4"/>
        <v>0.8</v>
      </c>
      <c r="M23" s="61">
        <f t="shared" si="5"/>
        <v>0.80999999999999994</v>
      </c>
    </row>
    <row r="24" spans="1:13" ht="24.95" customHeight="1">
      <c r="A24" s="2">
        <v>19</v>
      </c>
      <c r="B24" s="45" t="s">
        <v>169</v>
      </c>
      <c r="C24" s="27">
        <v>7</v>
      </c>
      <c r="D24" s="16">
        <f t="shared" si="0"/>
        <v>0.875</v>
      </c>
      <c r="E24" s="27">
        <v>5</v>
      </c>
      <c r="F24" s="16">
        <f t="shared" si="1"/>
        <v>1</v>
      </c>
      <c r="G24" s="27">
        <v>5</v>
      </c>
      <c r="H24" s="16">
        <f t="shared" si="2"/>
        <v>1</v>
      </c>
      <c r="I24" s="27">
        <v>6</v>
      </c>
      <c r="J24" s="16">
        <f t="shared" si="3"/>
        <v>0.75</v>
      </c>
      <c r="K24" s="27">
        <v>3</v>
      </c>
      <c r="L24" s="16">
        <f t="shared" si="4"/>
        <v>0.6</v>
      </c>
      <c r="M24" s="61">
        <f t="shared" si="5"/>
        <v>0.84499999999999997</v>
      </c>
    </row>
    <row r="25" spans="1:13" ht="24.95" customHeight="1">
      <c r="A25" s="2">
        <v>20</v>
      </c>
      <c r="B25" s="45" t="s">
        <v>170</v>
      </c>
      <c r="C25" s="27">
        <v>8</v>
      </c>
      <c r="D25" s="16">
        <f t="shared" si="0"/>
        <v>1</v>
      </c>
      <c r="E25" s="27">
        <v>5</v>
      </c>
      <c r="F25" s="16">
        <f t="shared" si="1"/>
        <v>1</v>
      </c>
      <c r="G25" s="27">
        <v>5</v>
      </c>
      <c r="H25" s="16">
        <f t="shared" si="2"/>
        <v>1</v>
      </c>
      <c r="I25" s="27">
        <v>5</v>
      </c>
      <c r="J25" s="16">
        <f t="shared" si="3"/>
        <v>0.625</v>
      </c>
      <c r="K25" s="27">
        <v>5</v>
      </c>
      <c r="L25" s="16">
        <f t="shared" si="4"/>
        <v>1</v>
      </c>
      <c r="M25" s="61">
        <f t="shared" si="5"/>
        <v>0.92500000000000004</v>
      </c>
    </row>
    <row r="26" spans="1:13" ht="24.95" customHeight="1">
      <c r="A26" s="2">
        <v>21</v>
      </c>
      <c r="B26" s="45" t="s">
        <v>171</v>
      </c>
      <c r="C26" s="27">
        <v>8</v>
      </c>
      <c r="D26" s="16">
        <f t="shared" si="0"/>
        <v>1</v>
      </c>
      <c r="E26" s="27">
        <v>5</v>
      </c>
      <c r="F26" s="16">
        <f t="shared" si="1"/>
        <v>1</v>
      </c>
      <c r="G26" s="27">
        <v>5</v>
      </c>
      <c r="H26" s="16">
        <f t="shared" si="2"/>
        <v>1</v>
      </c>
      <c r="I26" s="27">
        <v>4</v>
      </c>
      <c r="J26" s="16">
        <f t="shared" si="3"/>
        <v>0.5</v>
      </c>
      <c r="K26" s="27">
        <v>5</v>
      </c>
      <c r="L26" s="16">
        <f t="shared" si="4"/>
        <v>1</v>
      </c>
      <c r="M26" s="61">
        <f t="shared" si="5"/>
        <v>0.9</v>
      </c>
    </row>
    <row r="27" spans="1:13" ht="24.95" customHeight="1">
      <c r="A27" s="2">
        <v>22</v>
      </c>
      <c r="B27" s="45" t="s">
        <v>172</v>
      </c>
      <c r="C27" s="27">
        <v>4</v>
      </c>
      <c r="D27" s="16">
        <f t="shared" si="0"/>
        <v>0.5</v>
      </c>
      <c r="E27" s="27">
        <v>4</v>
      </c>
      <c r="F27" s="16">
        <f t="shared" si="1"/>
        <v>0.8</v>
      </c>
      <c r="G27" s="27">
        <v>3</v>
      </c>
      <c r="H27" s="16">
        <f t="shared" si="2"/>
        <v>0.6</v>
      </c>
      <c r="I27" s="27">
        <v>5</v>
      </c>
      <c r="J27" s="16">
        <f t="shared" si="3"/>
        <v>0.625</v>
      </c>
      <c r="K27" s="27">
        <v>3</v>
      </c>
      <c r="L27" s="16">
        <f t="shared" si="4"/>
        <v>0.6</v>
      </c>
      <c r="M27" s="61">
        <f t="shared" si="5"/>
        <v>0.625</v>
      </c>
    </row>
    <row r="28" spans="1:13" ht="24.95" customHeight="1">
      <c r="A28" s="2">
        <v>23</v>
      </c>
      <c r="B28" s="45" t="s">
        <v>173</v>
      </c>
      <c r="C28" s="27">
        <v>2</v>
      </c>
      <c r="D28" s="16">
        <f t="shared" si="0"/>
        <v>0.25</v>
      </c>
      <c r="E28" s="27">
        <v>1</v>
      </c>
      <c r="F28" s="16">
        <f t="shared" si="1"/>
        <v>0.2</v>
      </c>
      <c r="G28" s="27">
        <v>1</v>
      </c>
      <c r="H28" s="16">
        <f t="shared" si="2"/>
        <v>0.2</v>
      </c>
      <c r="I28" s="27">
        <v>3</v>
      </c>
      <c r="J28" s="16">
        <f t="shared" si="3"/>
        <v>0.375</v>
      </c>
      <c r="K28" s="27">
        <v>1</v>
      </c>
      <c r="L28" s="16">
        <f t="shared" si="4"/>
        <v>0.2</v>
      </c>
      <c r="M28" s="61">
        <f t="shared" si="5"/>
        <v>0.24499999999999997</v>
      </c>
    </row>
    <row r="29" spans="1:13" ht="24.95" customHeight="1">
      <c r="A29" s="2">
        <v>24</v>
      </c>
      <c r="B29" s="45" t="s">
        <v>174</v>
      </c>
      <c r="C29" s="27">
        <v>5</v>
      </c>
      <c r="D29" s="16">
        <f t="shared" si="0"/>
        <v>0.625</v>
      </c>
      <c r="E29" s="27">
        <v>3</v>
      </c>
      <c r="F29" s="16">
        <f t="shared" si="1"/>
        <v>0.6</v>
      </c>
      <c r="G29" s="27">
        <v>3</v>
      </c>
      <c r="H29" s="16">
        <f t="shared" si="2"/>
        <v>0.6</v>
      </c>
      <c r="I29" s="27">
        <v>5</v>
      </c>
      <c r="J29" s="16">
        <f t="shared" si="3"/>
        <v>0.625</v>
      </c>
      <c r="K29" s="27">
        <v>3</v>
      </c>
      <c r="L29" s="16">
        <f t="shared" si="4"/>
        <v>0.6</v>
      </c>
      <c r="M29" s="61">
        <f t="shared" si="5"/>
        <v>0.6100000000000001</v>
      </c>
    </row>
    <row r="30" spans="1:13" ht="24.95" customHeight="1">
      <c r="A30" s="2">
        <v>25</v>
      </c>
      <c r="B30" s="45" t="s">
        <v>175</v>
      </c>
      <c r="C30" s="27">
        <v>4</v>
      </c>
      <c r="D30" s="16">
        <f t="shared" si="0"/>
        <v>0.5</v>
      </c>
      <c r="E30" s="27">
        <v>3</v>
      </c>
      <c r="F30" s="16">
        <f t="shared" si="1"/>
        <v>0.6</v>
      </c>
      <c r="G30" s="27">
        <v>3</v>
      </c>
      <c r="H30" s="16">
        <f t="shared" si="2"/>
        <v>0.6</v>
      </c>
      <c r="I30" s="27">
        <v>4</v>
      </c>
      <c r="J30" s="16">
        <f t="shared" si="3"/>
        <v>0.5</v>
      </c>
      <c r="K30" s="27">
        <v>2</v>
      </c>
      <c r="L30" s="16">
        <f t="shared" si="4"/>
        <v>0.4</v>
      </c>
      <c r="M30" s="61">
        <f t="shared" si="5"/>
        <v>0.52</v>
      </c>
    </row>
    <row r="31" spans="1:13" ht="24.95" customHeight="1">
      <c r="A31" s="2">
        <v>26</v>
      </c>
      <c r="B31" s="45" t="s">
        <v>176</v>
      </c>
      <c r="C31" s="27">
        <v>5</v>
      </c>
      <c r="D31" s="16">
        <f t="shared" si="0"/>
        <v>0.625</v>
      </c>
      <c r="E31" s="27">
        <v>3</v>
      </c>
      <c r="F31" s="16">
        <f t="shared" si="1"/>
        <v>0.6</v>
      </c>
      <c r="G31" s="27">
        <v>3</v>
      </c>
      <c r="H31" s="16">
        <f t="shared" si="2"/>
        <v>0.6</v>
      </c>
      <c r="I31" s="27">
        <v>3</v>
      </c>
      <c r="J31" s="16">
        <f t="shared" si="3"/>
        <v>0.375</v>
      </c>
      <c r="K31" s="27">
        <v>2</v>
      </c>
      <c r="L31" s="16">
        <f t="shared" si="4"/>
        <v>0.4</v>
      </c>
      <c r="M31" s="61">
        <f t="shared" si="5"/>
        <v>0.52</v>
      </c>
    </row>
    <row r="32" spans="1:13" ht="24.95" customHeight="1">
      <c r="A32" s="2">
        <v>27</v>
      </c>
      <c r="B32" s="45" t="s">
        <v>177</v>
      </c>
      <c r="C32" s="27">
        <v>6</v>
      </c>
      <c r="D32" s="16">
        <f t="shared" si="0"/>
        <v>0.75</v>
      </c>
      <c r="E32" s="27">
        <v>4</v>
      </c>
      <c r="F32" s="16">
        <f t="shared" si="1"/>
        <v>0.8</v>
      </c>
      <c r="G32" s="27">
        <v>3</v>
      </c>
      <c r="H32" s="16">
        <f t="shared" si="2"/>
        <v>0.6</v>
      </c>
      <c r="I32" s="27">
        <v>4</v>
      </c>
      <c r="J32" s="16">
        <f t="shared" si="3"/>
        <v>0.5</v>
      </c>
      <c r="K32" s="27">
        <v>3</v>
      </c>
      <c r="L32" s="16">
        <f t="shared" si="4"/>
        <v>0.6</v>
      </c>
      <c r="M32" s="61">
        <f t="shared" si="5"/>
        <v>0.65</v>
      </c>
    </row>
    <row r="33" spans="1:13" ht="24.95" customHeight="1">
      <c r="A33" s="2">
        <v>28</v>
      </c>
      <c r="B33" s="45" t="s">
        <v>178</v>
      </c>
      <c r="C33" s="27">
        <v>0</v>
      </c>
      <c r="D33" s="16">
        <f t="shared" si="0"/>
        <v>0</v>
      </c>
      <c r="E33" s="27">
        <v>0</v>
      </c>
      <c r="F33" s="16">
        <f t="shared" si="1"/>
        <v>0</v>
      </c>
      <c r="G33" s="27">
        <v>0</v>
      </c>
      <c r="H33" s="16">
        <f t="shared" si="2"/>
        <v>0</v>
      </c>
      <c r="I33" s="27">
        <v>1</v>
      </c>
      <c r="J33" s="16">
        <f t="shared" si="3"/>
        <v>0.125</v>
      </c>
      <c r="K33" s="27">
        <v>0</v>
      </c>
      <c r="L33" s="16">
        <f t="shared" si="4"/>
        <v>0</v>
      </c>
      <c r="M33" s="61">
        <f t="shared" si="5"/>
        <v>2.5000000000000001E-2</v>
      </c>
    </row>
    <row r="34" spans="1:13" ht="24.95" customHeight="1">
      <c r="A34" s="2">
        <v>29</v>
      </c>
      <c r="B34" s="45" t="s">
        <v>179</v>
      </c>
      <c r="C34" s="27">
        <v>5</v>
      </c>
      <c r="D34" s="16">
        <f t="shared" si="0"/>
        <v>0.625</v>
      </c>
      <c r="E34" s="27">
        <v>2</v>
      </c>
      <c r="F34" s="16">
        <f t="shared" si="1"/>
        <v>0.4</v>
      </c>
      <c r="G34" s="27">
        <v>3</v>
      </c>
      <c r="H34" s="16">
        <f t="shared" si="2"/>
        <v>0.6</v>
      </c>
      <c r="I34" s="27">
        <v>4</v>
      </c>
      <c r="J34" s="16">
        <f t="shared" si="3"/>
        <v>0.5</v>
      </c>
      <c r="K34" s="27">
        <v>2</v>
      </c>
      <c r="L34" s="16">
        <f t="shared" si="4"/>
        <v>0.4</v>
      </c>
      <c r="M34" s="61">
        <f t="shared" si="5"/>
        <v>0.505</v>
      </c>
    </row>
    <row r="35" spans="1:13" ht="24.95" customHeight="1">
      <c r="A35" s="2">
        <v>30</v>
      </c>
      <c r="B35" s="45" t="s">
        <v>180</v>
      </c>
      <c r="C35" s="27">
        <v>2</v>
      </c>
      <c r="D35" s="16">
        <f t="shared" si="0"/>
        <v>0.25</v>
      </c>
      <c r="E35" s="27">
        <v>1</v>
      </c>
      <c r="F35" s="16">
        <f t="shared" si="1"/>
        <v>0.2</v>
      </c>
      <c r="G35" s="27">
        <v>0</v>
      </c>
      <c r="H35" s="16">
        <f t="shared" si="2"/>
        <v>0</v>
      </c>
      <c r="I35" s="27">
        <v>3</v>
      </c>
      <c r="J35" s="16">
        <f t="shared" si="3"/>
        <v>0.375</v>
      </c>
      <c r="K35" s="27">
        <v>1</v>
      </c>
      <c r="L35" s="16">
        <f t="shared" si="4"/>
        <v>0.2</v>
      </c>
      <c r="M35" s="61">
        <f t="shared" si="5"/>
        <v>0.20499999999999999</v>
      </c>
    </row>
    <row r="36" spans="1:13" s="1" customFormat="1" ht="24.95" customHeight="1">
      <c r="A36" s="2">
        <v>31</v>
      </c>
      <c r="B36" s="45" t="s">
        <v>181</v>
      </c>
      <c r="C36" s="2">
        <v>2</v>
      </c>
      <c r="D36" s="16">
        <f t="shared" si="0"/>
        <v>0.25</v>
      </c>
      <c r="E36" s="2">
        <v>1</v>
      </c>
      <c r="F36" s="16">
        <f t="shared" si="1"/>
        <v>0.2</v>
      </c>
      <c r="G36" s="2">
        <v>1</v>
      </c>
      <c r="H36" s="16">
        <f t="shared" si="2"/>
        <v>0.2</v>
      </c>
      <c r="I36" s="2">
        <v>3</v>
      </c>
      <c r="J36" s="16">
        <f t="shared" si="3"/>
        <v>0.375</v>
      </c>
      <c r="K36" s="27">
        <v>2</v>
      </c>
      <c r="L36" s="16">
        <f t="shared" si="4"/>
        <v>0.4</v>
      </c>
      <c r="M36" s="61">
        <f t="shared" si="5"/>
        <v>0.28499999999999998</v>
      </c>
    </row>
    <row r="37" spans="1:13" s="1" customFormat="1" ht="24.95" customHeight="1">
      <c r="A37" s="2">
        <v>32</v>
      </c>
      <c r="B37" s="45" t="s">
        <v>182</v>
      </c>
      <c r="C37" s="2">
        <v>3</v>
      </c>
      <c r="D37" s="16">
        <f t="shared" si="0"/>
        <v>0.375</v>
      </c>
      <c r="E37" s="2">
        <v>2</v>
      </c>
      <c r="F37" s="16">
        <f t="shared" si="1"/>
        <v>0.4</v>
      </c>
      <c r="G37" s="2">
        <v>2</v>
      </c>
      <c r="H37" s="16">
        <f t="shared" si="2"/>
        <v>0.4</v>
      </c>
      <c r="I37" s="2">
        <v>3</v>
      </c>
      <c r="J37" s="16">
        <f t="shared" si="3"/>
        <v>0.375</v>
      </c>
      <c r="K37" s="27">
        <v>1</v>
      </c>
      <c r="L37" s="16">
        <f t="shared" si="4"/>
        <v>0.2</v>
      </c>
      <c r="M37" s="61">
        <f t="shared" si="5"/>
        <v>0.35</v>
      </c>
    </row>
    <row r="38" spans="1:13" s="1" customFormat="1" ht="24.95" customHeight="1">
      <c r="A38" s="2">
        <v>33</v>
      </c>
      <c r="B38" s="45" t="s">
        <v>183</v>
      </c>
      <c r="C38" s="2">
        <v>3</v>
      </c>
      <c r="D38" s="16">
        <f t="shared" si="0"/>
        <v>0.375</v>
      </c>
      <c r="E38" s="2">
        <v>2</v>
      </c>
      <c r="F38" s="16">
        <f t="shared" si="1"/>
        <v>0.4</v>
      </c>
      <c r="G38" s="2">
        <v>2</v>
      </c>
      <c r="H38" s="16">
        <f t="shared" si="2"/>
        <v>0.4</v>
      </c>
      <c r="I38" s="2">
        <v>4</v>
      </c>
      <c r="J38" s="16">
        <f t="shared" si="3"/>
        <v>0.5</v>
      </c>
      <c r="K38" s="27">
        <v>2</v>
      </c>
      <c r="L38" s="16">
        <f t="shared" si="4"/>
        <v>0.4</v>
      </c>
      <c r="M38" s="61">
        <f t="shared" si="5"/>
        <v>0.41500000000000004</v>
      </c>
    </row>
    <row r="39" spans="1:13" s="1" customFormat="1" ht="24.95" customHeight="1">
      <c r="A39" s="2">
        <v>34</v>
      </c>
      <c r="B39" s="45" t="s">
        <v>184</v>
      </c>
      <c r="C39" s="2">
        <v>0</v>
      </c>
      <c r="D39" s="16">
        <f t="shared" si="0"/>
        <v>0</v>
      </c>
      <c r="E39" s="2">
        <v>0</v>
      </c>
      <c r="F39" s="16">
        <f t="shared" si="1"/>
        <v>0</v>
      </c>
      <c r="G39" s="2">
        <v>0</v>
      </c>
      <c r="H39" s="16">
        <f t="shared" si="2"/>
        <v>0</v>
      </c>
      <c r="I39" s="2">
        <v>1</v>
      </c>
      <c r="J39" s="16">
        <f t="shared" si="3"/>
        <v>0.125</v>
      </c>
      <c r="K39" s="27">
        <v>0</v>
      </c>
      <c r="L39" s="16">
        <f t="shared" si="4"/>
        <v>0</v>
      </c>
      <c r="M39" s="61">
        <f t="shared" si="5"/>
        <v>2.5000000000000001E-2</v>
      </c>
    </row>
    <row r="40" spans="1:13" s="1" customFormat="1" ht="24.95" customHeight="1">
      <c r="A40" s="2">
        <v>35</v>
      </c>
      <c r="B40" s="45" t="s">
        <v>185</v>
      </c>
      <c r="C40" s="2">
        <v>3</v>
      </c>
      <c r="D40" s="16">
        <f t="shared" si="0"/>
        <v>0.375</v>
      </c>
      <c r="E40" s="2">
        <v>2</v>
      </c>
      <c r="F40" s="16">
        <f t="shared" si="1"/>
        <v>0.4</v>
      </c>
      <c r="G40" s="2">
        <v>2</v>
      </c>
      <c r="H40" s="16">
        <f t="shared" si="2"/>
        <v>0.4</v>
      </c>
      <c r="I40" s="2">
        <v>4</v>
      </c>
      <c r="J40" s="16">
        <f t="shared" si="3"/>
        <v>0.5</v>
      </c>
      <c r="K40" s="27">
        <v>2</v>
      </c>
      <c r="L40" s="16">
        <f t="shared" si="4"/>
        <v>0.4</v>
      </c>
      <c r="M40" s="61">
        <f t="shared" si="5"/>
        <v>0.41500000000000004</v>
      </c>
    </row>
    <row r="41" spans="1:13" s="1" customFormat="1" ht="24.95" customHeight="1">
      <c r="A41" s="2">
        <v>36</v>
      </c>
      <c r="B41" s="45" t="s">
        <v>186</v>
      </c>
      <c r="C41" s="2">
        <v>5</v>
      </c>
      <c r="D41" s="16">
        <f t="shared" si="0"/>
        <v>0.625</v>
      </c>
      <c r="E41" s="2">
        <v>4</v>
      </c>
      <c r="F41" s="16">
        <f t="shared" si="1"/>
        <v>0.8</v>
      </c>
      <c r="G41" s="2">
        <v>4</v>
      </c>
      <c r="H41" s="16">
        <f t="shared" si="2"/>
        <v>0.8</v>
      </c>
      <c r="I41" s="2">
        <v>5</v>
      </c>
      <c r="J41" s="16">
        <f t="shared" si="3"/>
        <v>0.625</v>
      </c>
      <c r="K41" s="27">
        <v>4</v>
      </c>
      <c r="L41" s="16">
        <f t="shared" si="4"/>
        <v>0.8</v>
      </c>
      <c r="M41" s="61">
        <f t="shared" si="5"/>
        <v>0.73000000000000009</v>
      </c>
    </row>
    <row r="42" spans="1:13" s="1" customFormat="1" ht="24.95" customHeight="1">
      <c r="A42" s="2">
        <v>37</v>
      </c>
      <c r="B42" s="45" t="s">
        <v>187</v>
      </c>
      <c r="C42" s="2">
        <v>6</v>
      </c>
      <c r="D42" s="16">
        <f t="shared" si="0"/>
        <v>0.75</v>
      </c>
      <c r="E42" s="2">
        <v>4</v>
      </c>
      <c r="F42" s="16">
        <f t="shared" si="1"/>
        <v>0.8</v>
      </c>
      <c r="G42" s="2">
        <v>4</v>
      </c>
      <c r="H42" s="16">
        <f t="shared" si="2"/>
        <v>0.8</v>
      </c>
      <c r="I42" s="2">
        <v>2</v>
      </c>
      <c r="J42" s="16">
        <f t="shared" si="3"/>
        <v>0.25</v>
      </c>
      <c r="K42" s="27">
        <v>3</v>
      </c>
      <c r="L42" s="16">
        <f t="shared" si="4"/>
        <v>0.6</v>
      </c>
      <c r="M42" s="61">
        <f t="shared" si="5"/>
        <v>0.64</v>
      </c>
    </row>
    <row r="43" spans="1:13" s="1" customFormat="1" ht="24.95" customHeight="1">
      <c r="A43" s="2">
        <v>38</v>
      </c>
      <c r="B43" s="45" t="s">
        <v>188</v>
      </c>
      <c r="C43" s="2">
        <v>8</v>
      </c>
      <c r="D43" s="16">
        <f t="shared" si="0"/>
        <v>1</v>
      </c>
      <c r="E43" s="2">
        <v>5</v>
      </c>
      <c r="F43" s="16">
        <f t="shared" si="1"/>
        <v>1</v>
      </c>
      <c r="G43" s="2">
        <v>5</v>
      </c>
      <c r="H43" s="16">
        <f t="shared" si="2"/>
        <v>1</v>
      </c>
      <c r="I43" s="2">
        <v>6</v>
      </c>
      <c r="J43" s="16">
        <f t="shared" si="3"/>
        <v>0.75</v>
      </c>
      <c r="K43" s="27">
        <v>4</v>
      </c>
      <c r="L43" s="16">
        <f t="shared" si="4"/>
        <v>0.8</v>
      </c>
      <c r="M43" s="61">
        <f t="shared" si="5"/>
        <v>0.90999999999999992</v>
      </c>
    </row>
    <row r="44" spans="1:13" s="1" customFormat="1" ht="24.95" customHeight="1">
      <c r="A44" s="2">
        <v>39</v>
      </c>
      <c r="B44" s="45" t="s">
        <v>189</v>
      </c>
      <c r="C44" s="2">
        <v>4</v>
      </c>
      <c r="D44" s="16">
        <f t="shared" si="0"/>
        <v>0.5</v>
      </c>
      <c r="E44" s="2">
        <v>2</v>
      </c>
      <c r="F44" s="16">
        <f t="shared" si="1"/>
        <v>0.4</v>
      </c>
      <c r="G44" s="2">
        <v>2</v>
      </c>
      <c r="H44" s="16">
        <f t="shared" si="2"/>
        <v>0.4</v>
      </c>
      <c r="I44" s="2">
        <v>4</v>
      </c>
      <c r="J44" s="16">
        <f t="shared" si="3"/>
        <v>0.5</v>
      </c>
      <c r="K44" s="27">
        <v>1</v>
      </c>
      <c r="L44" s="16">
        <f t="shared" si="4"/>
        <v>0.2</v>
      </c>
      <c r="M44" s="61">
        <f t="shared" si="5"/>
        <v>0.4</v>
      </c>
    </row>
    <row r="45" spans="1:13" s="1" customFormat="1" ht="24.95" customHeight="1">
      <c r="A45" s="2">
        <v>40</v>
      </c>
      <c r="B45" s="45" t="s">
        <v>190</v>
      </c>
      <c r="C45" s="2">
        <v>2</v>
      </c>
      <c r="D45" s="16">
        <f t="shared" si="0"/>
        <v>0.25</v>
      </c>
      <c r="E45" s="2">
        <v>1</v>
      </c>
      <c r="F45" s="16">
        <f t="shared" si="1"/>
        <v>0.2</v>
      </c>
      <c r="G45" s="2">
        <v>1</v>
      </c>
      <c r="H45" s="16">
        <f t="shared" si="2"/>
        <v>0.2</v>
      </c>
      <c r="I45" s="2">
        <v>4</v>
      </c>
      <c r="J45" s="16">
        <f t="shared" si="3"/>
        <v>0.5</v>
      </c>
      <c r="K45" s="27">
        <v>1</v>
      </c>
      <c r="L45" s="16">
        <f t="shared" si="4"/>
        <v>0.2</v>
      </c>
      <c r="M45" s="61">
        <f t="shared" si="5"/>
        <v>0.26999999999999996</v>
      </c>
    </row>
    <row r="46" spans="1:13" s="1" customFormat="1" ht="24.95" customHeight="1">
      <c r="A46" s="2">
        <v>41</v>
      </c>
      <c r="B46" s="45" t="s">
        <v>191</v>
      </c>
      <c r="C46" s="2">
        <v>3</v>
      </c>
      <c r="D46" s="16">
        <f t="shared" si="0"/>
        <v>0.375</v>
      </c>
      <c r="E46" s="2">
        <v>2</v>
      </c>
      <c r="F46" s="16">
        <f t="shared" si="1"/>
        <v>0.4</v>
      </c>
      <c r="G46" s="2">
        <v>2</v>
      </c>
      <c r="H46" s="16">
        <f t="shared" si="2"/>
        <v>0.4</v>
      </c>
      <c r="I46" s="2">
        <v>4</v>
      </c>
      <c r="J46" s="16">
        <f t="shared" si="3"/>
        <v>0.5</v>
      </c>
      <c r="K46" s="27">
        <v>1</v>
      </c>
      <c r="L46" s="16">
        <f t="shared" si="4"/>
        <v>0.2</v>
      </c>
      <c r="M46" s="61">
        <f t="shared" si="5"/>
        <v>0.375</v>
      </c>
    </row>
    <row r="47" spans="1:13" s="1" customFormat="1" ht="24.95" customHeight="1">
      <c r="A47" s="2">
        <v>42</v>
      </c>
      <c r="B47" s="45" t="s">
        <v>192</v>
      </c>
      <c r="C47" s="2">
        <v>4</v>
      </c>
      <c r="D47" s="16">
        <f t="shared" si="0"/>
        <v>0.5</v>
      </c>
      <c r="E47" s="2">
        <v>3</v>
      </c>
      <c r="F47" s="16">
        <f t="shared" si="1"/>
        <v>0.6</v>
      </c>
      <c r="G47" s="2">
        <v>3</v>
      </c>
      <c r="H47" s="16">
        <f t="shared" si="2"/>
        <v>0.6</v>
      </c>
      <c r="I47" s="2">
        <v>2</v>
      </c>
      <c r="J47" s="16">
        <f t="shared" si="3"/>
        <v>0.25</v>
      </c>
      <c r="K47" s="27">
        <v>2</v>
      </c>
      <c r="L47" s="16">
        <f t="shared" si="4"/>
        <v>0.4</v>
      </c>
      <c r="M47" s="61">
        <f t="shared" si="5"/>
        <v>0.47000000000000003</v>
      </c>
    </row>
    <row r="48" spans="1:13" s="1" customFormat="1" ht="24.95" customHeight="1">
      <c r="A48" s="2">
        <v>43</v>
      </c>
      <c r="B48" s="45" t="s">
        <v>193</v>
      </c>
      <c r="C48" s="2">
        <v>0</v>
      </c>
      <c r="D48" s="16">
        <f t="shared" si="0"/>
        <v>0</v>
      </c>
      <c r="E48" s="2">
        <v>0</v>
      </c>
      <c r="F48" s="16">
        <f t="shared" si="1"/>
        <v>0</v>
      </c>
      <c r="G48" s="2">
        <v>0</v>
      </c>
      <c r="H48" s="16">
        <f t="shared" si="2"/>
        <v>0</v>
      </c>
      <c r="I48" s="2">
        <v>2</v>
      </c>
      <c r="J48" s="16">
        <f t="shared" si="3"/>
        <v>0.25</v>
      </c>
      <c r="K48" s="27">
        <v>0</v>
      </c>
      <c r="L48" s="16">
        <f t="shared" si="4"/>
        <v>0</v>
      </c>
      <c r="M48" s="61">
        <f t="shared" si="5"/>
        <v>0.05</v>
      </c>
    </row>
    <row r="49" spans="1:13" s="1" customFormat="1" ht="24.95" customHeight="1">
      <c r="A49" s="2">
        <v>44</v>
      </c>
      <c r="B49" s="45" t="s">
        <v>194</v>
      </c>
      <c r="C49" s="2">
        <v>2</v>
      </c>
      <c r="D49" s="16">
        <f t="shared" si="0"/>
        <v>0.25</v>
      </c>
      <c r="E49" s="2">
        <v>2</v>
      </c>
      <c r="F49" s="16">
        <f t="shared" si="1"/>
        <v>0.4</v>
      </c>
      <c r="G49" s="2">
        <v>2</v>
      </c>
      <c r="H49" s="16">
        <f t="shared" si="2"/>
        <v>0.4</v>
      </c>
      <c r="I49" s="2">
        <v>4</v>
      </c>
      <c r="J49" s="16">
        <f t="shared" si="3"/>
        <v>0.5</v>
      </c>
      <c r="K49" s="27">
        <v>2</v>
      </c>
      <c r="L49" s="16">
        <f t="shared" si="4"/>
        <v>0.4</v>
      </c>
      <c r="M49" s="61">
        <f t="shared" si="5"/>
        <v>0.39</v>
      </c>
    </row>
    <row r="50" spans="1:13" s="1" customFormat="1" ht="24.95" customHeight="1">
      <c r="A50" s="2">
        <v>45</v>
      </c>
      <c r="B50" s="45" t="s">
        <v>195</v>
      </c>
      <c r="C50" s="2">
        <v>4</v>
      </c>
      <c r="D50" s="16">
        <f t="shared" si="0"/>
        <v>0.5</v>
      </c>
      <c r="E50" s="2">
        <v>3</v>
      </c>
      <c r="F50" s="16">
        <f t="shared" si="1"/>
        <v>0.6</v>
      </c>
      <c r="G50" s="2">
        <v>3</v>
      </c>
      <c r="H50" s="16">
        <f t="shared" si="2"/>
        <v>0.6</v>
      </c>
      <c r="I50" s="2">
        <v>5</v>
      </c>
      <c r="J50" s="16">
        <f t="shared" si="3"/>
        <v>0.625</v>
      </c>
      <c r="K50" s="27">
        <v>2</v>
      </c>
      <c r="L50" s="16">
        <f t="shared" si="4"/>
        <v>0.4</v>
      </c>
      <c r="M50" s="61">
        <f t="shared" si="5"/>
        <v>0.54500000000000004</v>
      </c>
    </row>
    <row r="51" spans="1:13" s="1" customFormat="1" ht="24.95" customHeight="1">
      <c r="A51" s="2">
        <v>46</v>
      </c>
      <c r="B51" s="45" t="s">
        <v>196</v>
      </c>
      <c r="C51" s="2">
        <v>6</v>
      </c>
      <c r="D51" s="16">
        <f t="shared" si="0"/>
        <v>0.75</v>
      </c>
      <c r="E51" s="2">
        <v>4</v>
      </c>
      <c r="F51" s="16">
        <f t="shared" si="1"/>
        <v>0.8</v>
      </c>
      <c r="G51" s="2">
        <v>5</v>
      </c>
      <c r="H51" s="16">
        <f t="shared" si="2"/>
        <v>1</v>
      </c>
      <c r="I51" s="2">
        <v>2</v>
      </c>
      <c r="J51" s="16">
        <f t="shared" si="3"/>
        <v>0.25</v>
      </c>
      <c r="K51" s="27">
        <v>2</v>
      </c>
      <c r="L51" s="16">
        <f t="shared" si="4"/>
        <v>0.4</v>
      </c>
      <c r="M51" s="61">
        <f t="shared" si="5"/>
        <v>0.6399999999999999</v>
      </c>
    </row>
    <row r="52" spans="1:13" s="1" customFormat="1" ht="24.95" customHeight="1">
      <c r="A52" s="2">
        <v>47</v>
      </c>
      <c r="B52" s="45" t="s">
        <v>197</v>
      </c>
      <c r="C52" s="2">
        <v>6</v>
      </c>
      <c r="D52" s="16">
        <f t="shared" si="0"/>
        <v>0.75</v>
      </c>
      <c r="E52" s="2">
        <v>4</v>
      </c>
      <c r="F52" s="16">
        <f t="shared" si="1"/>
        <v>0.8</v>
      </c>
      <c r="G52" s="2">
        <v>4</v>
      </c>
      <c r="H52" s="16">
        <f t="shared" si="2"/>
        <v>0.8</v>
      </c>
      <c r="I52" s="2">
        <v>5</v>
      </c>
      <c r="J52" s="16">
        <f t="shared" si="3"/>
        <v>0.625</v>
      </c>
      <c r="K52" s="27">
        <v>4</v>
      </c>
      <c r="L52" s="16">
        <f t="shared" si="4"/>
        <v>0.8</v>
      </c>
      <c r="M52" s="61">
        <f t="shared" si="5"/>
        <v>0.75500000000000012</v>
      </c>
    </row>
    <row r="53" spans="1:13" s="1" customFormat="1" ht="24.95" customHeight="1">
      <c r="A53" s="2">
        <v>48</v>
      </c>
      <c r="B53" s="45" t="s">
        <v>198</v>
      </c>
      <c r="C53" s="2">
        <v>6</v>
      </c>
      <c r="D53" s="16">
        <f t="shared" si="0"/>
        <v>0.75</v>
      </c>
      <c r="E53" s="2">
        <v>4</v>
      </c>
      <c r="F53" s="16">
        <f t="shared" si="1"/>
        <v>0.8</v>
      </c>
      <c r="G53" s="2">
        <v>4</v>
      </c>
      <c r="H53" s="16">
        <f t="shared" si="2"/>
        <v>0.8</v>
      </c>
      <c r="I53" s="2">
        <v>4</v>
      </c>
      <c r="J53" s="16">
        <f t="shared" si="3"/>
        <v>0.5</v>
      </c>
      <c r="K53" s="27">
        <v>3</v>
      </c>
      <c r="L53" s="16">
        <f t="shared" si="4"/>
        <v>0.6</v>
      </c>
      <c r="M53" s="61">
        <f t="shared" si="5"/>
        <v>0.69000000000000006</v>
      </c>
    </row>
    <row r="54" spans="1:13" s="1" customFormat="1" ht="24.95" customHeight="1">
      <c r="A54" s="2">
        <v>49</v>
      </c>
      <c r="B54" s="45" t="s">
        <v>199</v>
      </c>
      <c r="C54" s="2">
        <v>2</v>
      </c>
      <c r="D54" s="16">
        <f t="shared" si="0"/>
        <v>0.25</v>
      </c>
      <c r="E54" s="2">
        <v>2</v>
      </c>
      <c r="F54" s="16">
        <f t="shared" si="1"/>
        <v>0.4</v>
      </c>
      <c r="G54" s="2">
        <v>2</v>
      </c>
      <c r="H54" s="16">
        <f t="shared" si="2"/>
        <v>0.4</v>
      </c>
      <c r="I54" s="2">
        <v>0</v>
      </c>
      <c r="J54" s="16">
        <f t="shared" si="3"/>
        <v>0</v>
      </c>
      <c r="K54" s="27">
        <v>0</v>
      </c>
      <c r="L54" s="16">
        <f t="shared" si="4"/>
        <v>0</v>
      </c>
      <c r="M54" s="61">
        <f t="shared" si="5"/>
        <v>0.21000000000000002</v>
      </c>
    </row>
    <row r="55" spans="1:13" s="1" customFormat="1" ht="24.95" customHeight="1">
      <c r="A55" s="2">
        <v>50</v>
      </c>
      <c r="B55" s="45" t="s">
        <v>200</v>
      </c>
      <c r="C55" s="2">
        <v>5</v>
      </c>
      <c r="D55" s="16">
        <f t="shared" si="0"/>
        <v>0.625</v>
      </c>
      <c r="E55" s="2">
        <v>4</v>
      </c>
      <c r="F55" s="16">
        <f t="shared" si="1"/>
        <v>0.8</v>
      </c>
      <c r="G55" s="2">
        <v>4</v>
      </c>
      <c r="H55" s="16">
        <f t="shared" si="2"/>
        <v>0.8</v>
      </c>
      <c r="I55" s="2">
        <v>6</v>
      </c>
      <c r="J55" s="16">
        <f t="shared" si="3"/>
        <v>0.75</v>
      </c>
      <c r="K55" s="27">
        <v>3</v>
      </c>
      <c r="L55" s="16">
        <f t="shared" si="4"/>
        <v>0.6</v>
      </c>
      <c r="M55" s="61">
        <f t="shared" si="5"/>
        <v>0.71500000000000008</v>
      </c>
    </row>
    <row r="56" spans="1:13" s="1" customFormat="1" ht="24.95" customHeight="1">
      <c r="A56" s="2">
        <v>51</v>
      </c>
      <c r="B56" s="45" t="s">
        <v>201</v>
      </c>
      <c r="C56" s="2">
        <v>5</v>
      </c>
      <c r="D56" s="16">
        <f t="shared" si="0"/>
        <v>0.625</v>
      </c>
      <c r="E56" s="2">
        <v>3</v>
      </c>
      <c r="F56" s="16">
        <f t="shared" si="1"/>
        <v>0.6</v>
      </c>
      <c r="G56" s="2">
        <v>4</v>
      </c>
      <c r="H56" s="16">
        <f t="shared" si="2"/>
        <v>0.8</v>
      </c>
      <c r="I56" s="2">
        <v>5</v>
      </c>
      <c r="J56" s="16">
        <f t="shared" si="3"/>
        <v>0.625</v>
      </c>
      <c r="K56" s="27">
        <v>3</v>
      </c>
      <c r="L56" s="16">
        <f t="shared" si="4"/>
        <v>0.6</v>
      </c>
      <c r="M56" s="61">
        <f t="shared" si="5"/>
        <v>0.65000000000000013</v>
      </c>
    </row>
    <row r="57" spans="1:13" s="1" customFormat="1" ht="24.95" customHeight="1">
      <c r="A57" s="2">
        <v>52</v>
      </c>
      <c r="B57" s="45" t="s">
        <v>202</v>
      </c>
      <c r="C57" s="2">
        <v>0</v>
      </c>
      <c r="D57" s="16">
        <f t="shared" si="0"/>
        <v>0</v>
      </c>
      <c r="E57" s="2">
        <v>0</v>
      </c>
      <c r="F57" s="16">
        <f t="shared" si="1"/>
        <v>0</v>
      </c>
      <c r="G57" s="2">
        <v>0</v>
      </c>
      <c r="H57" s="16">
        <f t="shared" si="2"/>
        <v>0</v>
      </c>
      <c r="I57" s="2">
        <v>2</v>
      </c>
      <c r="J57" s="16">
        <f t="shared" si="3"/>
        <v>0.25</v>
      </c>
      <c r="K57" s="27">
        <v>0</v>
      </c>
      <c r="L57" s="16">
        <f t="shared" si="4"/>
        <v>0</v>
      </c>
      <c r="M57" s="61">
        <f t="shared" si="5"/>
        <v>0.05</v>
      </c>
    </row>
    <row r="58" spans="1:13" s="1" customFormat="1" ht="24.95" customHeight="1">
      <c r="A58" s="2">
        <v>53</v>
      </c>
      <c r="B58" s="45" t="s">
        <v>204</v>
      </c>
      <c r="C58" s="2">
        <v>4</v>
      </c>
      <c r="D58" s="16">
        <f t="shared" si="0"/>
        <v>0.5</v>
      </c>
      <c r="E58" s="2">
        <v>2</v>
      </c>
      <c r="F58" s="16">
        <f t="shared" si="1"/>
        <v>0.4</v>
      </c>
      <c r="G58" s="2">
        <v>2</v>
      </c>
      <c r="H58" s="16">
        <f t="shared" si="2"/>
        <v>0.4</v>
      </c>
      <c r="I58" s="2">
        <v>6</v>
      </c>
      <c r="J58" s="16">
        <f t="shared" si="3"/>
        <v>0.75</v>
      </c>
      <c r="K58" s="27">
        <v>2</v>
      </c>
      <c r="L58" s="16">
        <f t="shared" si="4"/>
        <v>0.4</v>
      </c>
      <c r="M58" s="61">
        <f t="shared" si="5"/>
        <v>0.48999999999999994</v>
      </c>
    </row>
    <row r="59" spans="1:13" s="1" customFormat="1" ht="24.95" customHeight="1">
      <c r="A59" s="2">
        <v>54</v>
      </c>
      <c r="B59" s="45" t="s">
        <v>205</v>
      </c>
      <c r="C59" s="2">
        <v>0</v>
      </c>
      <c r="D59" s="16">
        <f t="shared" si="0"/>
        <v>0</v>
      </c>
      <c r="E59" s="2">
        <v>0</v>
      </c>
      <c r="F59" s="16">
        <f t="shared" si="1"/>
        <v>0</v>
      </c>
      <c r="G59" s="2">
        <v>0</v>
      </c>
      <c r="H59" s="16">
        <f t="shared" si="2"/>
        <v>0</v>
      </c>
      <c r="I59" s="2">
        <v>1</v>
      </c>
      <c r="J59" s="16">
        <f t="shared" si="3"/>
        <v>0.125</v>
      </c>
      <c r="K59" s="27">
        <v>0</v>
      </c>
      <c r="L59" s="16">
        <f t="shared" si="4"/>
        <v>0</v>
      </c>
      <c r="M59" s="61">
        <f t="shared" si="5"/>
        <v>2.5000000000000001E-2</v>
      </c>
    </row>
    <row r="60" spans="1:13" s="1" customFormat="1" ht="24.95" customHeight="1">
      <c r="A60" s="2">
        <v>55</v>
      </c>
      <c r="B60" s="45" t="s">
        <v>206</v>
      </c>
      <c r="C60" s="2">
        <v>1</v>
      </c>
      <c r="D60" s="16">
        <f t="shared" si="0"/>
        <v>0.125</v>
      </c>
      <c r="E60" s="2">
        <v>1</v>
      </c>
      <c r="F60" s="16">
        <f t="shared" si="1"/>
        <v>0.2</v>
      </c>
      <c r="G60" s="2">
        <v>0</v>
      </c>
      <c r="H60" s="16">
        <f t="shared" si="2"/>
        <v>0</v>
      </c>
      <c r="I60" s="2">
        <v>1</v>
      </c>
      <c r="J60" s="16">
        <f t="shared" si="3"/>
        <v>0.125</v>
      </c>
      <c r="K60" s="27">
        <v>0</v>
      </c>
      <c r="L60" s="16">
        <f t="shared" si="4"/>
        <v>0</v>
      </c>
      <c r="M60" s="61">
        <f t="shared" si="5"/>
        <v>0.09</v>
      </c>
    </row>
    <row r="61" spans="1:13" s="1" customFormat="1" ht="24.95" customHeight="1">
      <c r="A61" s="2">
        <v>56</v>
      </c>
      <c r="B61" s="45" t="s">
        <v>207</v>
      </c>
      <c r="C61" s="2">
        <v>4</v>
      </c>
      <c r="D61" s="16">
        <f t="shared" si="0"/>
        <v>0.5</v>
      </c>
      <c r="E61" s="2">
        <v>1</v>
      </c>
      <c r="F61" s="16">
        <f t="shared" si="1"/>
        <v>0.2</v>
      </c>
      <c r="G61" s="2">
        <v>2</v>
      </c>
      <c r="H61" s="16">
        <f t="shared" si="2"/>
        <v>0.4</v>
      </c>
      <c r="I61" s="2">
        <v>3</v>
      </c>
      <c r="J61" s="16">
        <f t="shared" si="3"/>
        <v>0.375</v>
      </c>
      <c r="K61" s="27">
        <v>1</v>
      </c>
      <c r="L61" s="16">
        <f t="shared" si="4"/>
        <v>0.2</v>
      </c>
      <c r="M61" s="61">
        <f t="shared" si="5"/>
        <v>0.33500000000000002</v>
      </c>
    </row>
    <row r="62" spans="1:13" s="1" customFormat="1" ht="24.95" customHeight="1">
      <c r="A62" s="2">
        <v>57</v>
      </c>
      <c r="B62" s="45" t="s">
        <v>208</v>
      </c>
      <c r="C62" s="2">
        <v>5</v>
      </c>
      <c r="D62" s="16">
        <f t="shared" si="0"/>
        <v>0.625</v>
      </c>
      <c r="E62" s="2">
        <v>3</v>
      </c>
      <c r="F62" s="16">
        <f t="shared" si="1"/>
        <v>0.6</v>
      </c>
      <c r="G62" s="2">
        <v>3</v>
      </c>
      <c r="H62" s="16">
        <f t="shared" si="2"/>
        <v>0.6</v>
      </c>
      <c r="I62" s="2">
        <v>6</v>
      </c>
      <c r="J62" s="16">
        <f t="shared" si="3"/>
        <v>0.75</v>
      </c>
      <c r="K62" s="27">
        <v>3</v>
      </c>
      <c r="L62" s="16">
        <f t="shared" si="4"/>
        <v>0.6</v>
      </c>
      <c r="M62" s="61">
        <f t="shared" si="5"/>
        <v>0.63500000000000001</v>
      </c>
    </row>
    <row r="63" spans="1:13" s="1" customFormat="1" ht="24.95" customHeight="1">
      <c r="A63" s="2">
        <v>58</v>
      </c>
      <c r="B63" s="45" t="s">
        <v>209</v>
      </c>
      <c r="C63" s="2">
        <v>4</v>
      </c>
      <c r="D63" s="16">
        <f t="shared" si="0"/>
        <v>0.5</v>
      </c>
      <c r="E63" s="2">
        <v>3</v>
      </c>
      <c r="F63" s="16">
        <f t="shared" si="1"/>
        <v>0.6</v>
      </c>
      <c r="G63" s="2">
        <v>3</v>
      </c>
      <c r="H63" s="16">
        <f t="shared" si="2"/>
        <v>0.6</v>
      </c>
      <c r="I63" s="2">
        <v>5</v>
      </c>
      <c r="J63" s="16">
        <f t="shared" si="3"/>
        <v>0.625</v>
      </c>
      <c r="K63" s="27">
        <v>3</v>
      </c>
      <c r="L63" s="16">
        <f t="shared" si="4"/>
        <v>0.6</v>
      </c>
      <c r="M63" s="61">
        <f t="shared" si="5"/>
        <v>0.58500000000000008</v>
      </c>
    </row>
    <row r="64" spans="1:13" s="1" customFormat="1" ht="24.95" customHeight="1">
      <c r="A64" s="2">
        <v>59</v>
      </c>
      <c r="B64" s="45" t="s">
        <v>671</v>
      </c>
      <c r="C64" s="2">
        <v>3</v>
      </c>
      <c r="D64" s="16">
        <f t="shared" si="0"/>
        <v>0.375</v>
      </c>
      <c r="E64" s="2">
        <v>3</v>
      </c>
      <c r="F64" s="16">
        <f t="shared" si="1"/>
        <v>0.6</v>
      </c>
      <c r="G64" s="2">
        <v>3</v>
      </c>
      <c r="H64" s="16">
        <f t="shared" si="2"/>
        <v>0.6</v>
      </c>
      <c r="I64" s="2">
        <v>6</v>
      </c>
      <c r="J64" s="16">
        <f t="shared" si="3"/>
        <v>0.75</v>
      </c>
      <c r="K64" s="27">
        <v>3</v>
      </c>
      <c r="L64" s="16">
        <f t="shared" si="4"/>
        <v>0.6</v>
      </c>
      <c r="M64" s="61">
        <f t="shared" si="5"/>
        <v>0.58500000000000008</v>
      </c>
    </row>
    <row r="65" spans="1:13" s="1" customFormat="1" ht="24.95" customHeight="1">
      <c r="A65" s="2">
        <v>60</v>
      </c>
      <c r="B65" s="53" t="s">
        <v>672</v>
      </c>
      <c r="C65" s="2">
        <v>0</v>
      </c>
      <c r="D65" s="16">
        <f t="shared" si="0"/>
        <v>0</v>
      </c>
      <c r="E65" s="2">
        <v>0</v>
      </c>
      <c r="F65" s="16">
        <f t="shared" si="1"/>
        <v>0</v>
      </c>
      <c r="G65" s="2">
        <v>1</v>
      </c>
      <c r="H65" s="16">
        <f t="shared" si="2"/>
        <v>0.2</v>
      </c>
      <c r="I65" s="2">
        <v>4</v>
      </c>
      <c r="J65" s="16">
        <f t="shared" si="3"/>
        <v>0.5</v>
      </c>
      <c r="K65" s="27">
        <v>0</v>
      </c>
      <c r="L65" s="16">
        <f t="shared" si="4"/>
        <v>0</v>
      </c>
      <c r="M65" s="61">
        <f t="shared" si="5"/>
        <v>0.13999999999999999</v>
      </c>
    </row>
    <row r="66" spans="1:13" s="1" customFormat="1" ht="24.95" customHeight="1">
      <c r="A66" s="2">
        <v>61</v>
      </c>
      <c r="B66" s="45" t="s">
        <v>210</v>
      </c>
      <c r="C66" s="2">
        <v>5</v>
      </c>
      <c r="D66" s="16">
        <f t="shared" si="0"/>
        <v>0.625</v>
      </c>
      <c r="E66" s="2">
        <v>3</v>
      </c>
      <c r="F66" s="16">
        <f t="shared" si="1"/>
        <v>0.6</v>
      </c>
      <c r="G66" s="2">
        <v>4</v>
      </c>
      <c r="H66" s="16">
        <f t="shared" si="2"/>
        <v>0.8</v>
      </c>
      <c r="I66" s="2">
        <v>3</v>
      </c>
      <c r="J66" s="16">
        <f t="shared" si="3"/>
        <v>0.375</v>
      </c>
      <c r="K66" s="27">
        <v>1</v>
      </c>
      <c r="L66" s="16">
        <f t="shared" si="4"/>
        <v>0.2</v>
      </c>
      <c r="M66" s="61">
        <f t="shared" si="5"/>
        <v>0.52000000000000013</v>
      </c>
    </row>
    <row r="67" spans="1:13" s="1" customFormat="1" ht="24.95" customHeight="1">
      <c r="A67" s="2">
        <v>62</v>
      </c>
      <c r="B67" s="45" t="s">
        <v>211</v>
      </c>
      <c r="C67" s="2">
        <v>0</v>
      </c>
      <c r="D67" s="16">
        <f t="shared" si="0"/>
        <v>0</v>
      </c>
      <c r="E67" s="2">
        <v>1</v>
      </c>
      <c r="F67" s="16">
        <f t="shared" si="1"/>
        <v>0.2</v>
      </c>
      <c r="G67" s="2">
        <v>1</v>
      </c>
      <c r="H67" s="16">
        <f t="shared" si="2"/>
        <v>0.2</v>
      </c>
      <c r="I67" s="2">
        <v>2</v>
      </c>
      <c r="J67" s="16">
        <f t="shared" si="3"/>
        <v>0.25</v>
      </c>
      <c r="K67" s="27">
        <v>0</v>
      </c>
      <c r="L67" s="16">
        <f t="shared" si="4"/>
        <v>0</v>
      </c>
      <c r="M67" s="61">
        <f t="shared" si="5"/>
        <v>0.13</v>
      </c>
    </row>
    <row r="68" spans="1:13" s="1" customFormat="1" ht="24.95" customHeight="1">
      <c r="A68" s="2">
        <v>63</v>
      </c>
      <c r="B68" s="45" t="s">
        <v>212</v>
      </c>
      <c r="C68" s="2">
        <v>3</v>
      </c>
      <c r="D68" s="16">
        <f t="shared" si="0"/>
        <v>0.375</v>
      </c>
      <c r="E68" s="2">
        <v>3</v>
      </c>
      <c r="F68" s="16">
        <f t="shared" si="1"/>
        <v>0.6</v>
      </c>
      <c r="G68" s="2">
        <v>3</v>
      </c>
      <c r="H68" s="16">
        <f t="shared" si="2"/>
        <v>0.6</v>
      </c>
      <c r="I68" s="2">
        <v>3</v>
      </c>
      <c r="J68" s="16">
        <f t="shared" si="3"/>
        <v>0.375</v>
      </c>
      <c r="K68" s="27">
        <v>1</v>
      </c>
      <c r="L68" s="16">
        <f t="shared" si="4"/>
        <v>0.2</v>
      </c>
      <c r="M68" s="61">
        <f t="shared" si="5"/>
        <v>0.43</v>
      </c>
    </row>
    <row r="69" spans="1:13" s="1" customFormat="1" ht="24.95" customHeight="1">
      <c r="A69" s="2">
        <v>64</v>
      </c>
      <c r="B69" s="45" t="s">
        <v>213</v>
      </c>
      <c r="C69" s="2">
        <v>0</v>
      </c>
      <c r="D69" s="16">
        <f t="shared" si="0"/>
        <v>0</v>
      </c>
      <c r="E69" s="2">
        <v>0</v>
      </c>
      <c r="F69" s="16">
        <f t="shared" si="1"/>
        <v>0</v>
      </c>
      <c r="G69" s="2">
        <v>0</v>
      </c>
      <c r="H69" s="16">
        <f t="shared" si="2"/>
        <v>0</v>
      </c>
      <c r="I69" s="2">
        <v>0</v>
      </c>
      <c r="J69" s="16">
        <f t="shared" si="3"/>
        <v>0</v>
      </c>
      <c r="K69" s="27">
        <v>0</v>
      </c>
      <c r="L69" s="16">
        <f t="shared" si="4"/>
        <v>0</v>
      </c>
      <c r="M69" s="61">
        <f t="shared" si="5"/>
        <v>0</v>
      </c>
    </row>
    <row r="70" spans="1:13" s="1" customFormat="1" ht="24.95" customHeight="1">
      <c r="A70" s="2">
        <v>65</v>
      </c>
      <c r="B70" s="45" t="s">
        <v>214</v>
      </c>
      <c r="C70" s="2">
        <v>0</v>
      </c>
      <c r="D70" s="16">
        <f t="shared" si="0"/>
        <v>0</v>
      </c>
      <c r="E70" s="2">
        <v>0</v>
      </c>
      <c r="F70" s="16">
        <f t="shared" si="1"/>
        <v>0</v>
      </c>
      <c r="G70" s="2">
        <v>1</v>
      </c>
      <c r="H70" s="16">
        <f t="shared" si="2"/>
        <v>0.2</v>
      </c>
      <c r="I70" s="2">
        <v>0</v>
      </c>
      <c r="J70" s="16">
        <f t="shared" si="3"/>
        <v>0</v>
      </c>
      <c r="K70" s="27">
        <v>0</v>
      </c>
      <c r="L70" s="16">
        <f t="shared" si="4"/>
        <v>0</v>
      </c>
      <c r="M70" s="61">
        <f t="shared" si="5"/>
        <v>0.04</v>
      </c>
    </row>
    <row r="71" spans="1:13" s="1" customFormat="1" ht="24.95" customHeight="1">
      <c r="A71" s="2">
        <v>66</v>
      </c>
      <c r="B71" s="45" t="s">
        <v>215</v>
      </c>
      <c r="C71" s="2">
        <v>3</v>
      </c>
      <c r="D71" s="16">
        <f t="shared" ref="D71:D72" si="6">C71/8</f>
        <v>0.375</v>
      </c>
      <c r="E71" s="2">
        <v>3</v>
      </c>
      <c r="F71" s="16">
        <f t="shared" ref="F71:F72" si="7">E71/5</f>
        <v>0.6</v>
      </c>
      <c r="G71" s="2">
        <v>3</v>
      </c>
      <c r="H71" s="16">
        <f t="shared" ref="H71:H72" si="8">G71/5</f>
        <v>0.6</v>
      </c>
      <c r="I71" s="2">
        <v>3</v>
      </c>
      <c r="J71" s="16">
        <f t="shared" ref="J71:J72" si="9">I71/8</f>
        <v>0.375</v>
      </c>
      <c r="K71" s="27">
        <v>1</v>
      </c>
      <c r="L71" s="16">
        <f t="shared" ref="L71:L72" si="10">K71/5</f>
        <v>0.2</v>
      </c>
      <c r="M71" s="61">
        <f t="shared" ref="M71:M72" si="11">(D71+F71+H71+J71+L71)/5</f>
        <v>0.43</v>
      </c>
    </row>
    <row r="72" spans="1:13" s="1" customFormat="1" ht="24.95" customHeight="1">
      <c r="A72" s="2">
        <v>67</v>
      </c>
      <c r="B72" s="45" t="s">
        <v>653</v>
      </c>
      <c r="C72" s="2">
        <v>0</v>
      </c>
      <c r="D72" s="16">
        <f t="shared" si="6"/>
        <v>0</v>
      </c>
      <c r="E72" s="2">
        <v>0</v>
      </c>
      <c r="F72" s="16">
        <f t="shared" si="7"/>
        <v>0</v>
      </c>
      <c r="G72" s="2">
        <v>0</v>
      </c>
      <c r="H72" s="16">
        <f t="shared" si="8"/>
        <v>0</v>
      </c>
      <c r="I72" s="2">
        <v>1</v>
      </c>
      <c r="J72" s="16">
        <f t="shared" si="9"/>
        <v>0.125</v>
      </c>
      <c r="K72" s="27">
        <v>0</v>
      </c>
      <c r="L72" s="16">
        <f t="shared" si="10"/>
        <v>0</v>
      </c>
      <c r="M72" s="61">
        <f t="shared" si="11"/>
        <v>2.5000000000000001E-2</v>
      </c>
    </row>
    <row r="74" spans="1:13">
      <c r="B74" s="66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8" fitToWidth="2" fitToHeight="2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M38"/>
  <sheetViews>
    <sheetView topLeftCell="A31" workbookViewId="0">
      <selection activeCell="R12" sqref="R12"/>
    </sheetView>
  </sheetViews>
  <sheetFormatPr defaultRowHeight="15"/>
  <cols>
    <col min="1" max="1" width="6.42578125" style="1" bestFit="1" customWidth="1"/>
    <col min="2" max="2" width="25.28515625" style="43" bestFit="1" customWidth="1"/>
    <col min="3" max="3" width="8.5703125" style="6" customWidth="1"/>
    <col min="4" max="4" width="8.42578125" style="11" customWidth="1"/>
    <col min="5" max="5" width="8.85546875" style="6" customWidth="1"/>
    <col min="6" max="6" width="9.140625" style="11"/>
    <col min="7" max="7" width="6.5703125" style="6" customWidth="1"/>
    <col min="8" max="8" width="7.7109375" style="11" customWidth="1"/>
    <col min="9" max="9" width="6.42578125" style="6" customWidth="1"/>
    <col min="10" max="10" width="7.5703125" style="11" customWidth="1"/>
    <col min="11" max="11" width="6.140625" customWidth="1"/>
    <col min="12" max="12" width="6.7109375" style="11" customWidth="1"/>
    <col min="13" max="13" width="9.140625" style="62"/>
  </cols>
  <sheetData>
    <row r="4" spans="1:13" ht="21">
      <c r="A4" s="74" t="s">
        <v>376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ht="21">
      <c r="A5" s="24"/>
      <c r="B5" s="40" t="s">
        <v>440</v>
      </c>
      <c r="C5" s="84" t="s">
        <v>444</v>
      </c>
      <c r="D5" s="84"/>
      <c r="E5" s="84" t="s">
        <v>418</v>
      </c>
      <c r="F5" s="84"/>
      <c r="G5" s="84" t="s">
        <v>417</v>
      </c>
      <c r="H5" s="84"/>
      <c r="I5" s="84" t="s">
        <v>419</v>
      </c>
      <c r="J5" s="84"/>
      <c r="K5" s="92" t="s">
        <v>663</v>
      </c>
      <c r="L5" s="93"/>
    </row>
    <row r="6" spans="1:13" ht="21">
      <c r="A6" s="26"/>
      <c r="B6" s="35" t="s">
        <v>441</v>
      </c>
      <c r="C6" s="54" t="s">
        <v>670</v>
      </c>
      <c r="D6" s="37" t="s">
        <v>425</v>
      </c>
      <c r="E6" s="54" t="s">
        <v>670</v>
      </c>
      <c r="F6" s="37" t="s">
        <v>425</v>
      </c>
      <c r="G6" s="54" t="s">
        <v>670</v>
      </c>
      <c r="H6" s="37" t="s">
        <v>425</v>
      </c>
      <c r="I6" s="54" t="s">
        <v>670</v>
      </c>
      <c r="J6" s="37" t="s">
        <v>425</v>
      </c>
      <c r="K6" s="51" t="s">
        <v>670</v>
      </c>
      <c r="L6" s="37" t="s">
        <v>425</v>
      </c>
    </row>
    <row r="7" spans="1:13">
      <c r="A7" s="2"/>
      <c r="B7" s="41" t="s">
        <v>427</v>
      </c>
      <c r="C7" s="56">
        <v>5</v>
      </c>
      <c r="D7" s="16"/>
      <c r="E7" s="27">
        <v>5</v>
      </c>
      <c r="F7" s="16"/>
      <c r="G7" s="27">
        <v>5</v>
      </c>
      <c r="H7" s="16"/>
      <c r="I7" s="27">
        <v>5</v>
      </c>
      <c r="J7" s="16"/>
      <c r="K7" s="5"/>
      <c r="L7" s="16"/>
      <c r="M7" s="61" t="s">
        <v>677</v>
      </c>
    </row>
    <row r="8" spans="1:13" ht="18" customHeight="1">
      <c r="A8" s="15" t="s">
        <v>442</v>
      </c>
      <c r="B8" s="41" t="s">
        <v>443</v>
      </c>
      <c r="C8" s="56"/>
      <c r="D8" s="16"/>
      <c r="E8" s="27"/>
      <c r="F8" s="16"/>
      <c r="G8" s="27"/>
      <c r="H8" s="16"/>
      <c r="I8" s="27"/>
      <c r="J8" s="16"/>
      <c r="K8" s="5"/>
      <c r="L8" s="16"/>
      <c r="M8" s="61"/>
    </row>
    <row r="9" spans="1:13" ht="24.95" customHeight="1">
      <c r="A9" s="2">
        <v>1</v>
      </c>
      <c r="B9" s="42" t="s">
        <v>1</v>
      </c>
      <c r="C9" s="56">
        <v>2</v>
      </c>
      <c r="D9" s="16">
        <f>C9/5</f>
        <v>0.4</v>
      </c>
      <c r="E9" s="27">
        <v>2</v>
      </c>
      <c r="F9" s="16">
        <f>E9/5</f>
        <v>0.4</v>
      </c>
      <c r="G9" s="27">
        <v>2</v>
      </c>
      <c r="H9" s="16">
        <f>G9/5</f>
        <v>0.4</v>
      </c>
      <c r="I9" s="27">
        <v>1</v>
      </c>
      <c r="J9" s="16">
        <f>I9/5</f>
        <v>0.2</v>
      </c>
      <c r="K9" s="5"/>
      <c r="L9" s="16"/>
      <c r="M9" s="61">
        <f>(D9+F9+H9+J9)/4</f>
        <v>0.35000000000000003</v>
      </c>
    </row>
    <row r="10" spans="1:13" ht="24.95" customHeight="1">
      <c r="A10" s="2">
        <v>2</v>
      </c>
      <c r="B10" s="42" t="s">
        <v>2</v>
      </c>
      <c r="C10" s="56">
        <v>0</v>
      </c>
      <c r="D10" s="16">
        <f t="shared" ref="D10:D36" si="0">C10/5</f>
        <v>0</v>
      </c>
      <c r="E10" s="27">
        <v>0</v>
      </c>
      <c r="F10" s="16">
        <f t="shared" ref="F10:F36" si="1">E10/5</f>
        <v>0</v>
      </c>
      <c r="G10" s="27">
        <v>0</v>
      </c>
      <c r="H10" s="16">
        <f t="shared" ref="H10:H36" si="2">G10/5</f>
        <v>0</v>
      </c>
      <c r="I10" s="27">
        <v>0</v>
      </c>
      <c r="J10" s="16">
        <f t="shared" ref="J10:J36" si="3">I10/5</f>
        <v>0</v>
      </c>
      <c r="K10" s="5"/>
      <c r="L10" s="16"/>
      <c r="M10" s="61">
        <f t="shared" ref="M10:M36" si="4">(D10+F10+H10+J10)/4</f>
        <v>0</v>
      </c>
    </row>
    <row r="11" spans="1:13" ht="24.95" customHeight="1">
      <c r="A11" s="2">
        <v>3</v>
      </c>
      <c r="B11" s="42" t="s">
        <v>3</v>
      </c>
      <c r="C11" s="56">
        <v>2</v>
      </c>
      <c r="D11" s="16">
        <f t="shared" si="0"/>
        <v>0.4</v>
      </c>
      <c r="E11" s="27">
        <v>2</v>
      </c>
      <c r="F11" s="16">
        <f t="shared" si="1"/>
        <v>0.4</v>
      </c>
      <c r="G11" s="27">
        <v>2</v>
      </c>
      <c r="H11" s="16">
        <f t="shared" si="2"/>
        <v>0.4</v>
      </c>
      <c r="I11" s="27">
        <v>1</v>
      </c>
      <c r="J11" s="16">
        <f t="shared" si="3"/>
        <v>0.2</v>
      </c>
      <c r="K11" s="5"/>
      <c r="L11" s="16"/>
      <c r="M11" s="61">
        <f t="shared" si="4"/>
        <v>0.35000000000000003</v>
      </c>
    </row>
    <row r="12" spans="1:13" ht="24.95" customHeight="1">
      <c r="A12" s="2">
        <v>4</v>
      </c>
      <c r="B12" s="42" t="s">
        <v>4</v>
      </c>
      <c r="C12" s="56">
        <v>3</v>
      </c>
      <c r="D12" s="16">
        <f t="shared" si="0"/>
        <v>0.6</v>
      </c>
      <c r="E12" s="27">
        <v>2</v>
      </c>
      <c r="F12" s="16">
        <f t="shared" si="1"/>
        <v>0.4</v>
      </c>
      <c r="G12" s="27">
        <v>3</v>
      </c>
      <c r="H12" s="16">
        <f t="shared" si="2"/>
        <v>0.6</v>
      </c>
      <c r="I12" s="27">
        <v>3</v>
      </c>
      <c r="J12" s="16">
        <f t="shared" si="3"/>
        <v>0.6</v>
      </c>
      <c r="K12" s="5"/>
      <c r="L12" s="16"/>
      <c r="M12" s="61">
        <f t="shared" si="4"/>
        <v>0.55000000000000004</v>
      </c>
    </row>
    <row r="13" spans="1:13" ht="24.95" customHeight="1">
      <c r="A13" s="2">
        <v>5</v>
      </c>
      <c r="B13" s="42" t="s">
        <v>5</v>
      </c>
      <c r="C13" s="56">
        <v>1</v>
      </c>
      <c r="D13" s="16">
        <f t="shared" si="0"/>
        <v>0.2</v>
      </c>
      <c r="E13" s="27">
        <v>2</v>
      </c>
      <c r="F13" s="16">
        <f t="shared" si="1"/>
        <v>0.4</v>
      </c>
      <c r="G13" s="27">
        <v>1</v>
      </c>
      <c r="H13" s="16">
        <f t="shared" si="2"/>
        <v>0.2</v>
      </c>
      <c r="I13" s="27">
        <v>1</v>
      </c>
      <c r="J13" s="16">
        <f t="shared" si="3"/>
        <v>0.2</v>
      </c>
      <c r="K13" s="5"/>
      <c r="L13" s="16"/>
      <c r="M13" s="61">
        <f t="shared" si="4"/>
        <v>0.25</v>
      </c>
    </row>
    <row r="14" spans="1:13" ht="24.95" customHeight="1">
      <c r="A14" s="2">
        <v>6</v>
      </c>
      <c r="B14" s="42" t="s">
        <v>6</v>
      </c>
      <c r="C14" s="56">
        <v>3</v>
      </c>
      <c r="D14" s="16">
        <f t="shared" si="0"/>
        <v>0.6</v>
      </c>
      <c r="E14" s="27">
        <v>4</v>
      </c>
      <c r="F14" s="16">
        <f t="shared" si="1"/>
        <v>0.8</v>
      </c>
      <c r="G14" s="27">
        <v>3</v>
      </c>
      <c r="H14" s="16">
        <f t="shared" si="2"/>
        <v>0.6</v>
      </c>
      <c r="I14" s="27">
        <v>3</v>
      </c>
      <c r="J14" s="16">
        <f t="shared" si="3"/>
        <v>0.6</v>
      </c>
      <c r="K14" s="5"/>
      <c r="L14" s="16"/>
      <c r="M14" s="61">
        <f t="shared" si="4"/>
        <v>0.65</v>
      </c>
    </row>
    <row r="15" spans="1:13" ht="24.95" customHeight="1">
      <c r="A15" s="2">
        <v>7</v>
      </c>
      <c r="B15" s="42" t="s">
        <v>7</v>
      </c>
      <c r="C15" s="56">
        <v>4</v>
      </c>
      <c r="D15" s="16">
        <f t="shared" si="0"/>
        <v>0.8</v>
      </c>
      <c r="E15" s="27">
        <v>4</v>
      </c>
      <c r="F15" s="16">
        <f t="shared" si="1"/>
        <v>0.8</v>
      </c>
      <c r="G15" s="27">
        <v>4</v>
      </c>
      <c r="H15" s="16">
        <f t="shared" si="2"/>
        <v>0.8</v>
      </c>
      <c r="I15" s="27">
        <v>5</v>
      </c>
      <c r="J15" s="16">
        <f t="shared" si="3"/>
        <v>1</v>
      </c>
      <c r="K15" s="5"/>
      <c r="L15" s="16"/>
      <c r="M15" s="61">
        <f t="shared" si="4"/>
        <v>0.85000000000000009</v>
      </c>
    </row>
    <row r="16" spans="1:13" ht="24.95" customHeight="1">
      <c r="A16" s="2">
        <v>8</v>
      </c>
      <c r="B16" s="42" t="s">
        <v>8</v>
      </c>
      <c r="C16" s="56">
        <v>4</v>
      </c>
      <c r="D16" s="16">
        <f t="shared" si="0"/>
        <v>0.8</v>
      </c>
      <c r="E16" s="27">
        <v>3</v>
      </c>
      <c r="F16" s="16">
        <f t="shared" si="1"/>
        <v>0.6</v>
      </c>
      <c r="G16" s="27">
        <v>4</v>
      </c>
      <c r="H16" s="16">
        <f t="shared" si="2"/>
        <v>0.8</v>
      </c>
      <c r="I16" s="27">
        <v>2</v>
      </c>
      <c r="J16" s="16">
        <f t="shared" si="3"/>
        <v>0.4</v>
      </c>
      <c r="K16" s="5"/>
      <c r="L16" s="16"/>
      <c r="M16" s="61">
        <f t="shared" si="4"/>
        <v>0.65</v>
      </c>
    </row>
    <row r="17" spans="1:13" ht="24.95" customHeight="1">
      <c r="A17" s="2">
        <v>9</v>
      </c>
      <c r="B17" s="42" t="s">
        <v>9</v>
      </c>
      <c r="C17" s="56">
        <v>0</v>
      </c>
      <c r="D17" s="16">
        <f t="shared" si="0"/>
        <v>0</v>
      </c>
      <c r="E17" s="27">
        <v>0</v>
      </c>
      <c r="F17" s="16">
        <f t="shared" si="1"/>
        <v>0</v>
      </c>
      <c r="G17" s="27">
        <v>0</v>
      </c>
      <c r="H17" s="16">
        <f t="shared" si="2"/>
        <v>0</v>
      </c>
      <c r="I17" s="27">
        <v>0</v>
      </c>
      <c r="J17" s="16">
        <f t="shared" si="3"/>
        <v>0</v>
      </c>
      <c r="K17" s="5"/>
      <c r="L17" s="16"/>
      <c r="M17" s="61">
        <f t="shared" si="4"/>
        <v>0</v>
      </c>
    </row>
    <row r="18" spans="1:13" ht="24.95" customHeight="1">
      <c r="A18" s="2">
        <v>10</v>
      </c>
      <c r="B18" s="42" t="s">
        <v>10</v>
      </c>
      <c r="C18" s="56">
        <v>4</v>
      </c>
      <c r="D18" s="16">
        <f t="shared" si="0"/>
        <v>0.8</v>
      </c>
      <c r="E18" s="27">
        <v>3</v>
      </c>
      <c r="F18" s="16">
        <f t="shared" si="1"/>
        <v>0.6</v>
      </c>
      <c r="G18" s="27">
        <v>0</v>
      </c>
      <c r="H18" s="16">
        <f t="shared" si="2"/>
        <v>0</v>
      </c>
      <c r="I18" s="27">
        <v>3</v>
      </c>
      <c r="J18" s="16">
        <f t="shared" si="3"/>
        <v>0.6</v>
      </c>
      <c r="K18" s="5"/>
      <c r="L18" s="16"/>
      <c r="M18" s="61">
        <f t="shared" si="4"/>
        <v>0.5</v>
      </c>
    </row>
    <row r="19" spans="1:13" ht="24.95" customHeight="1">
      <c r="A19" s="2">
        <v>11</v>
      </c>
      <c r="B19" s="42" t="s">
        <v>11</v>
      </c>
      <c r="C19" s="56">
        <v>2</v>
      </c>
      <c r="D19" s="16">
        <f t="shared" si="0"/>
        <v>0.4</v>
      </c>
      <c r="E19" s="27">
        <v>2</v>
      </c>
      <c r="F19" s="16">
        <f t="shared" si="1"/>
        <v>0.4</v>
      </c>
      <c r="G19" s="27">
        <v>2</v>
      </c>
      <c r="H19" s="16">
        <f t="shared" si="2"/>
        <v>0.4</v>
      </c>
      <c r="I19" s="27">
        <v>1</v>
      </c>
      <c r="J19" s="16">
        <f t="shared" si="3"/>
        <v>0.2</v>
      </c>
      <c r="K19" s="5"/>
      <c r="L19" s="16"/>
      <c r="M19" s="61">
        <f t="shared" si="4"/>
        <v>0.35000000000000003</v>
      </c>
    </row>
    <row r="20" spans="1:13" ht="24.95" customHeight="1">
      <c r="A20" s="2">
        <v>12</v>
      </c>
      <c r="B20" s="42" t="s">
        <v>12</v>
      </c>
      <c r="C20" s="56">
        <v>2</v>
      </c>
      <c r="D20" s="16">
        <f t="shared" si="0"/>
        <v>0.4</v>
      </c>
      <c r="E20" s="27">
        <v>1</v>
      </c>
      <c r="F20" s="16">
        <f t="shared" si="1"/>
        <v>0.2</v>
      </c>
      <c r="G20" s="27">
        <v>0</v>
      </c>
      <c r="H20" s="16">
        <f t="shared" si="2"/>
        <v>0</v>
      </c>
      <c r="I20" s="27">
        <v>0</v>
      </c>
      <c r="J20" s="16">
        <f t="shared" si="3"/>
        <v>0</v>
      </c>
      <c r="K20" s="5"/>
      <c r="L20" s="16"/>
      <c r="M20" s="61">
        <f t="shared" si="4"/>
        <v>0.15000000000000002</v>
      </c>
    </row>
    <row r="21" spans="1:13" ht="24.95" customHeight="1">
      <c r="A21" s="2">
        <v>13</v>
      </c>
      <c r="B21" s="42" t="s">
        <v>13</v>
      </c>
      <c r="C21" s="56">
        <v>1</v>
      </c>
      <c r="D21" s="16">
        <f t="shared" si="0"/>
        <v>0.2</v>
      </c>
      <c r="E21" s="27">
        <v>0</v>
      </c>
      <c r="F21" s="16">
        <f t="shared" si="1"/>
        <v>0</v>
      </c>
      <c r="G21" s="27">
        <v>0</v>
      </c>
      <c r="H21" s="16">
        <f t="shared" si="2"/>
        <v>0</v>
      </c>
      <c r="I21" s="27">
        <v>1</v>
      </c>
      <c r="J21" s="16">
        <f t="shared" si="3"/>
        <v>0.2</v>
      </c>
      <c r="K21" s="5"/>
      <c r="L21" s="16"/>
      <c r="M21" s="61">
        <f t="shared" si="4"/>
        <v>0.1</v>
      </c>
    </row>
    <row r="22" spans="1:13" ht="24.95" customHeight="1">
      <c r="A22" s="2">
        <v>14</v>
      </c>
      <c r="B22" s="42" t="s">
        <v>14</v>
      </c>
      <c r="C22" s="56">
        <v>3</v>
      </c>
      <c r="D22" s="16">
        <f t="shared" si="0"/>
        <v>0.6</v>
      </c>
      <c r="E22" s="27">
        <v>2</v>
      </c>
      <c r="F22" s="16">
        <f t="shared" si="1"/>
        <v>0.4</v>
      </c>
      <c r="G22" s="27">
        <v>2</v>
      </c>
      <c r="H22" s="16">
        <f t="shared" si="2"/>
        <v>0.4</v>
      </c>
      <c r="I22" s="27">
        <v>1</v>
      </c>
      <c r="J22" s="16">
        <f t="shared" si="3"/>
        <v>0.2</v>
      </c>
      <c r="K22" s="5"/>
      <c r="L22" s="16"/>
      <c r="M22" s="61">
        <f t="shared" si="4"/>
        <v>0.39999999999999997</v>
      </c>
    </row>
    <row r="23" spans="1:13" ht="24.95" customHeight="1">
      <c r="A23" s="2">
        <v>15</v>
      </c>
      <c r="B23" s="42" t="s">
        <v>15</v>
      </c>
      <c r="C23" s="56">
        <v>1</v>
      </c>
      <c r="D23" s="16">
        <f t="shared" si="0"/>
        <v>0.2</v>
      </c>
      <c r="E23" s="27">
        <v>1</v>
      </c>
      <c r="F23" s="16">
        <f t="shared" si="1"/>
        <v>0.2</v>
      </c>
      <c r="G23" s="27">
        <v>0</v>
      </c>
      <c r="H23" s="16">
        <f t="shared" si="2"/>
        <v>0</v>
      </c>
      <c r="I23" s="27">
        <v>0</v>
      </c>
      <c r="J23" s="16">
        <f t="shared" si="3"/>
        <v>0</v>
      </c>
      <c r="K23" s="5"/>
      <c r="L23" s="16"/>
      <c r="M23" s="61">
        <f t="shared" si="4"/>
        <v>0.1</v>
      </c>
    </row>
    <row r="24" spans="1:13" ht="24.95" customHeight="1">
      <c r="A24" s="2">
        <v>16</v>
      </c>
      <c r="B24" s="42" t="s">
        <v>16</v>
      </c>
      <c r="C24" s="56">
        <v>2</v>
      </c>
      <c r="D24" s="16">
        <f t="shared" si="0"/>
        <v>0.4</v>
      </c>
      <c r="E24" s="27">
        <v>2</v>
      </c>
      <c r="F24" s="16">
        <f t="shared" si="1"/>
        <v>0.4</v>
      </c>
      <c r="G24" s="27">
        <v>2</v>
      </c>
      <c r="H24" s="16">
        <f t="shared" si="2"/>
        <v>0.4</v>
      </c>
      <c r="I24" s="27">
        <v>2</v>
      </c>
      <c r="J24" s="16">
        <f t="shared" si="3"/>
        <v>0.4</v>
      </c>
      <c r="K24" s="5"/>
      <c r="L24" s="16"/>
      <c r="M24" s="61">
        <f t="shared" si="4"/>
        <v>0.4</v>
      </c>
    </row>
    <row r="25" spans="1:13" ht="24.95" customHeight="1">
      <c r="A25" s="2">
        <v>17</v>
      </c>
      <c r="B25" s="42" t="s">
        <v>17</v>
      </c>
      <c r="C25" s="56">
        <v>0</v>
      </c>
      <c r="D25" s="16">
        <f t="shared" si="0"/>
        <v>0</v>
      </c>
      <c r="E25" s="27">
        <v>0</v>
      </c>
      <c r="F25" s="16">
        <f t="shared" si="1"/>
        <v>0</v>
      </c>
      <c r="G25" s="27">
        <v>0</v>
      </c>
      <c r="H25" s="16">
        <f t="shared" si="2"/>
        <v>0</v>
      </c>
      <c r="I25" s="27">
        <v>0</v>
      </c>
      <c r="J25" s="16">
        <f t="shared" si="3"/>
        <v>0</v>
      </c>
      <c r="K25" s="5"/>
      <c r="L25" s="16"/>
      <c r="M25" s="61">
        <f t="shared" si="4"/>
        <v>0</v>
      </c>
    </row>
    <row r="26" spans="1:13" ht="24.95" customHeight="1">
      <c r="A26" s="2">
        <v>18</v>
      </c>
      <c r="B26" s="42" t="s">
        <v>18</v>
      </c>
      <c r="C26" s="56">
        <v>1</v>
      </c>
      <c r="D26" s="16">
        <f t="shared" si="0"/>
        <v>0.2</v>
      </c>
      <c r="E26" s="27">
        <v>0</v>
      </c>
      <c r="F26" s="16">
        <f t="shared" si="1"/>
        <v>0</v>
      </c>
      <c r="G26" s="27">
        <v>0</v>
      </c>
      <c r="H26" s="16">
        <f t="shared" si="2"/>
        <v>0</v>
      </c>
      <c r="I26" s="27">
        <v>0</v>
      </c>
      <c r="J26" s="16">
        <f t="shared" si="3"/>
        <v>0</v>
      </c>
      <c r="K26" s="5"/>
      <c r="L26" s="16"/>
      <c r="M26" s="61">
        <f t="shared" si="4"/>
        <v>0.05</v>
      </c>
    </row>
    <row r="27" spans="1:13" ht="24.95" customHeight="1">
      <c r="A27" s="2">
        <v>19</v>
      </c>
      <c r="B27" s="42" t="s">
        <v>19</v>
      </c>
      <c r="C27" s="56">
        <v>2</v>
      </c>
      <c r="D27" s="16">
        <f t="shared" si="0"/>
        <v>0.4</v>
      </c>
      <c r="E27" s="27">
        <v>3</v>
      </c>
      <c r="F27" s="16">
        <f t="shared" si="1"/>
        <v>0.6</v>
      </c>
      <c r="G27" s="27">
        <v>2</v>
      </c>
      <c r="H27" s="16">
        <f t="shared" si="2"/>
        <v>0.4</v>
      </c>
      <c r="I27" s="27">
        <v>2</v>
      </c>
      <c r="J27" s="16">
        <f t="shared" si="3"/>
        <v>0.4</v>
      </c>
      <c r="K27" s="5"/>
      <c r="L27" s="16"/>
      <c r="M27" s="61">
        <f t="shared" si="4"/>
        <v>0.44999999999999996</v>
      </c>
    </row>
    <row r="28" spans="1:13" ht="24.95" customHeight="1">
      <c r="A28" s="2">
        <v>20</v>
      </c>
      <c r="B28" s="42" t="s">
        <v>20</v>
      </c>
      <c r="C28" s="56">
        <v>1</v>
      </c>
      <c r="D28" s="16">
        <f t="shared" si="0"/>
        <v>0.2</v>
      </c>
      <c r="E28" s="27">
        <v>2</v>
      </c>
      <c r="F28" s="16">
        <f t="shared" si="1"/>
        <v>0.4</v>
      </c>
      <c r="G28" s="27">
        <v>1</v>
      </c>
      <c r="H28" s="16">
        <f t="shared" si="2"/>
        <v>0.2</v>
      </c>
      <c r="I28" s="27">
        <v>2</v>
      </c>
      <c r="J28" s="16">
        <f t="shared" si="3"/>
        <v>0.4</v>
      </c>
      <c r="K28" s="5"/>
      <c r="L28" s="16"/>
      <c r="M28" s="61">
        <f t="shared" si="4"/>
        <v>0.30000000000000004</v>
      </c>
    </row>
    <row r="29" spans="1:13" ht="24.95" customHeight="1">
      <c r="A29" s="2">
        <v>21</v>
      </c>
      <c r="B29" s="42" t="s">
        <v>21</v>
      </c>
      <c r="C29" s="56">
        <v>0</v>
      </c>
      <c r="D29" s="16">
        <f t="shared" si="0"/>
        <v>0</v>
      </c>
      <c r="E29" s="27">
        <v>0</v>
      </c>
      <c r="F29" s="16">
        <f t="shared" si="1"/>
        <v>0</v>
      </c>
      <c r="G29" s="27">
        <v>0</v>
      </c>
      <c r="H29" s="16">
        <f t="shared" si="2"/>
        <v>0</v>
      </c>
      <c r="I29" s="27">
        <v>0</v>
      </c>
      <c r="J29" s="16">
        <f t="shared" si="3"/>
        <v>0</v>
      </c>
      <c r="K29" s="5"/>
      <c r="L29" s="16"/>
      <c r="M29" s="61">
        <f t="shared" si="4"/>
        <v>0</v>
      </c>
    </row>
    <row r="30" spans="1:13" ht="24.95" customHeight="1">
      <c r="A30" s="2">
        <v>22</v>
      </c>
      <c r="B30" s="42" t="s">
        <v>22</v>
      </c>
      <c r="C30" s="56">
        <v>4</v>
      </c>
      <c r="D30" s="16">
        <f t="shared" si="0"/>
        <v>0.8</v>
      </c>
      <c r="E30" s="27">
        <v>5</v>
      </c>
      <c r="F30" s="16">
        <f t="shared" si="1"/>
        <v>1</v>
      </c>
      <c r="G30" s="27">
        <v>4</v>
      </c>
      <c r="H30" s="16">
        <f t="shared" si="2"/>
        <v>0.8</v>
      </c>
      <c r="I30" s="27">
        <v>3</v>
      </c>
      <c r="J30" s="16">
        <f t="shared" si="3"/>
        <v>0.6</v>
      </c>
      <c r="K30" s="5"/>
      <c r="L30" s="16"/>
      <c r="M30" s="61">
        <f t="shared" si="4"/>
        <v>0.8</v>
      </c>
    </row>
    <row r="31" spans="1:13" ht="24.95" customHeight="1">
      <c r="A31" s="2">
        <v>23</v>
      </c>
      <c r="B31" s="42" t="s">
        <v>23</v>
      </c>
      <c r="C31" s="56">
        <v>2</v>
      </c>
      <c r="D31" s="16">
        <f t="shared" si="0"/>
        <v>0.4</v>
      </c>
      <c r="E31" s="27">
        <v>1</v>
      </c>
      <c r="F31" s="16">
        <f t="shared" si="1"/>
        <v>0.2</v>
      </c>
      <c r="G31" s="27">
        <v>1</v>
      </c>
      <c r="H31" s="16">
        <f t="shared" si="2"/>
        <v>0.2</v>
      </c>
      <c r="I31" s="27">
        <v>0</v>
      </c>
      <c r="J31" s="16">
        <f t="shared" si="3"/>
        <v>0</v>
      </c>
      <c r="K31" s="5"/>
      <c r="L31" s="16"/>
      <c r="M31" s="61">
        <f t="shared" si="4"/>
        <v>0.2</v>
      </c>
    </row>
    <row r="32" spans="1:13" ht="24.95" customHeight="1">
      <c r="A32" s="2">
        <v>24</v>
      </c>
      <c r="B32" s="42" t="s">
        <v>24</v>
      </c>
      <c r="C32" s="56">
        <v>2</v>
      </c>
      <c r="D32" s="16">
        <f t="shared" si="0"/>
        <v>0.4</v>
      </c>
      <c r="E32" s="27">
        <v>3</v>
      </c>
      <c r="F32" s="16">
        <f t="shared" si="1"/>
        <v>0.6</v>
      </c>
      <c r="G32" s="27">
        <v>0</v>
      </c>
      <c r="H32" s="16">
        <f t="shared" si="2"/>
        <v>0</v>
      </c>
      <c r="I32" s="27">
        <v>0</v>
      </c>
      <c r="J32" s="16">
        <f t="shared" si="3"/>
        <v>0</v>
      </c>
      <c r="K32" s="5"/>
      <c r="L32" s="16"/>
      <c r="M32" s="61">
        <f t="shared" si="4"/>
        <v>0.25</v>
      </c>
    </row>
    <row r="33" spans="1:13" ht="24.95" customHeight="1">
      <c r="A33" s="2">
        <v>25</v>
      </c>
      <c r="B33" s="42" t="s">
        <v>25</v>
      </c>
      <c r="C33" s="56">
        <v>1</v>
      </c>
      <c r="D33" s="16">
        <f t="shared" si="0"/>
        <v>0.2</v>
      </c>
      <c r="E33" s="27">
        <v>2</v>
      </c>
      <c r="F33" s="16">
        <f t="shared" si="1"/>
        <v>0.4</v>
      </c>
      <c r="G33" s="27">
        <v>1</v>
      </c>
      <c r="H33" s="16">
        <f t="shared" si="2"/>
        <v>0.2</v>
      </c>
      <c r="I33" s="27">
        <v>1</v>
      </c>
      <c r="J33" s="16">
        <f t="shared" si="3"/>
        <v>0.2</v>
      </c>
      <c r="K33" s="5"/>
      <c r="L33" s="16"/>
      <c r="M33" s="61">
        <f t="shared" si="4"/>
        <v>0.25</v>
      </c>
    </row>
    <row r="34" spans="1:13" ht="24.95" customHeight="1">
      <c r="A34" s="2">
        <v>26</v>
      </c>
      <c r="B34" s="42" t="s">
        <v>26</v>
      </c>
      <c r="C34" s="56">
        <v>0</v>
      </c>
      <c r="D34" s="16">
        <f t="shared" si="0"/>
        <v>0</v>
      </c>
      <c r="E34" s="27">
        <v>1</v>
      </c>
      <c r="F34" s="16">
        <f t="shared" si="1"/>
        <v>0.2</v>
      </c>
      <c r="G34" s="27">
        <v>0</v>
      </c>
      <c r="H34" s="16">
        <f t="shared" si="2"/>
        <v>0</v>
      </c>
      <c r="I34" s="27">
        <v>0</v>
      </c>
      <c r="J34" s="16">
        <f t="shared" si="3"/>
        <v>0</v>
      </c>
      <c r="K34" s="5"/>
      <c r="L34" s="16"/>
      <c r="M34" s="61">
        <f t="shared" si="4"/>
        <v>0.05</v>
      </c>
    </row>
    <row r="35" spans="1:13" ht="24.95" customHeight="1">
      <c r="A35" s="2">
        <v>27</v>
      </c>
      <c r="B35" s="42" t="s">
        <v>27</v>
      </c>
      <c r="C35" s="56">
        <v>1</v>
      </c>
      <c r="D35" s="16">
        <f t="shared" si="0"/>
        <v>0.2</v>
      </c>
      <c r="E35" s="27">
        <v>0</v>
      </c>
      <c r="F35" s="16">
        <f t="shared" si="1"/>
        <v>0</v>
      </c>
      <c r="G35" s="27">
        <v>0</v>
      </c>
      <c r="H35" s="16">
        <f t="shared" si="2"/>
        <v>0</v>
      </c>
      <c r="I35" s="27">
        <v>0</v>
      </c>
      <c r="J35" s="16">
        <f t="shared" si="3"/>
        <v>0</v>
      </c>
      <c r="K35" s="5"/>
      <c r="L35" s="16"/>
      <c r="M35" s="61">
        <f t="shared" si="4"/>
        <v>0.05</v>
      </c>
    </row>
    <row r="36" spans="1:13" ht="24.95" customHeight="1">
      <c r="A36" s="2">
        <v>28</v>
      </c>
      <c r="B36" s="42" t="s">
        <v>654</v>
      </c>
      <c r="C36" s="56">
        <v>2</v>
      </c>
      <c r="D36" s="16">
        <f t="shared" si="0"/>
        <v>0.4</v>
      </c>
      <c r="E36" s="27">
        <v>2</v>
      </c>
      <c r="F36" s="16">
        <f t="shared" si="1"/>
        <v>0.4</v>
      </c>
      <c r="G36" s="27">
        <v>2</v>
      </c>
      <c r="H36" s="16">
        <f t="shared" si="2"/>
        <v>0.4</v>
      </c>
      <c r="I36" s="27">
        <v>1</v>
      </c>
      <c r="J36" s="16">
        <f t="shared" si="3"/>
        <v>0.2</v>
      </c>
      <c r="K36" s="5"/>
      <c r="L36" s="16"/>
      <c r="M36" s="61">
        <f t="shared" si="4"/>
        <v>0.35000000000000003</v>
      </c>
    </row>
    <row r="38" spans="1:13">
      <c r="B38" s="66" t="s">
        <v>676</v>
      </c>
    </row>
  </sheetData>
  <mergeCells count="6">
    <mergeCell ref="A4:L4"/>
    <mergeCell ref="C5:D5"/>
    <mergeCell ref="E5:F5"/>
    <mergeCell ref="G5:H5"/>
    <mergeCell ref="I5:J5"/>
    <mergeCell ref="K5:L5"/>
  </mergeCells>
  <pageMargins left="0.45" right="0.45" top="0.5" bottom="0.5" header="0.3" footer="0.3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O7" sqref="O7"/>
    </sheetView>
  </sheetViews>
  <sheetFormatPr defaultRowHeight="15"/>
  <cols>
    <col min="1" max="1" width="6.42578125" style="1" bestFit="1" customWidth="1"/>
    <col min="2" max="2" width="26" customWidth="1"/>
    <col min="3" max="3" width="9.5703125" style="6" customWidth="1"/>
    <col min="4" max="4" width="8.85546875" style="62" customWidth="1"/>
    <col min="5" max="5" width="8.140625" style="6" customWidth="1"/>
    <col min="6" max="6" width="8.140625" style="62" customWidth="1"/>
    <col min="7" max="7" width="5.7109375" style="6" customWidth="1"/>
    <col min="8" max="8" width="6.140625" style="62" customWidth="1"/>
    <col min="9" max="9" width="6.7109375" style="6" customWidth="1"/>
    <col min="10" max="10" width="7" style="62" customWidth="1"/>
    <col min="11" max="11" width="5" customWidth="1"/>
    <col min="12" max="12" width="6" style="11" customWidth="1"/>
    <col min="13" max="13" width="9.140625" style="62"/>
  </cols>
  <sheetData>
    <row r="1" spans="1:13" ht="21">
      <c r="A1" s="74" t="s">
        <v>384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7" t="s">
        <v>440</v>
      </c>
      <c r="C2" s="84" t="s">
        <v>444</v>
      </c>
      <c r="D2" s="84"/>
      <c r="E2" s="84" t="s">
        <v>418</v>
      </c>
      <c r="F2" s="84"/>
      <c r="G2" s="84" t="s">
        <v>417</v>
      </c>
      <c r="H2" s="84"/>
      <c r="I2" s="84" t="s">
        <v>419</v>
      </c>
      <c r="J2" s="84"/>
      <c r="K2" s="92" t="s">
        <v>663</v>
      </c>
      <c r="L2" s="93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1" t="s">
        <v>670</v>
      </c>
      <c r="L3" s="37" t="s">
        <v>425</v>
      </c>
    </row>
    <row r="4" spans="1:13">
      <c r="A4" s="2"/>
      <c r="B4" s="5" t="s">
        <v>427</v>
      </c>
      <c r="C4" s="56">
        <v>5</v>
      </c>
      <c r="D4" s="61"/>
      <c r="E4" s="27">
        <v>5</v>
      </c>
      <c r="F4" s="61"/>
      <c r="G4" s="27">
        <v>5</v>
      </c>
      <c r="H4" s="61"/>
      <c r="I4" s="27">
        <v>5</v>
      </c>
      <c r="J4" s="61"/>
      <c r="K4" s="5"/>
      <c r="L4" s="16"/>
      <c r="M4" s="61" t="s">
        <v>677</v>
      </c>
    </row>
    <row r="5" spans="1:13">
      <c r="A5" s="15" t="s">
        <v>442</v>
      </c>
      <c r="B5" s="5" t="s">
        <v>443</v>
      </c>
      <c r="C5" s="56"/>
      <c r="D5" s="61"/>
      <c r="E5" s="27"/>
      <c r="F5" s="61"/>
      <c r="G5" s="27"/>
      <c r="H5" s="61"/>
      <c r="I5" s="27"/>
      <c r="J5" s="61"/>
      <c r="K5" s="5"/>
      <c r="L5" s="16"/>
      <c r="M5" s="61"/>
    </row>
    <row r="6" spans="1:13" ht="24.95" customHeight="1">
      <c r="A6" s="2">
        <v>1</v>
      </c>
      <c r="B6" s="38" t="s">
        <v>29</v>
      </c>
      <c r="C6" s="56">
        <v>4</v>
      </c>
      <c r="D6" s="61">
        <f>C6/5</f>
        <v>0.8</v>
      </c>
      <c r="E6" s="27">
        <v>4</v>
      </c>
      <c r="F6" s="61">
        <f>E6/5</f>
        <v>0.8</v>
      </c>
      <c r="G6" s="27">
        <v>4</v>
      </c>
      <c r="H6" s="61">
        <f>G6/5</f>
        <v>0.8</v>
      </c>
      <c r="I6" s="27">
        <v>3</v>
      </c>
      <c r="J6" s="61">
        <f>I6/5</f>
        <v>0.6</v>
      </c>
      <c r="K6" s="5"/>
      <c r="L6" s="16"/>
      <c r="M6" s="61">
        <f>(D6+F6+H6+J6)/4</f>
        <v>0.75000000000000011</v>
      </c>
    </row>
    <row r="7" spans="1:13" ht="24.95" customHeight="1">
      <c r="A7" s="2">
        <v>2</v>
      </c>
      <c r="B7" s="38" t="s">
        <v>30</v>
      </c>
      <c r="C7" s="56">
        <v>3</v>
      </c>
      <c r="D7" s="61">
        <f t="shared" ref="D7:D29" si="0">C7/5</f>
        <v>0.6</v>
      </c>
      <c r="E7" s="27">
        <v>3</v>
      </c>
      <c r="F7" s="61">
        <f t="shared" ref="F7:F29" si="1">E7/5</f>
        <v>0.6</v>
      </c>
      <c r="G7" s="27">
        <v>4</v>
      </c>
      <c r="H7" s="61">
        <f t="shared" ref="H7:H29" si="2">G7/5</f>
        <v>0.8</v>
      </c>
      <c r="I7" s="27">
        <v>3</v>
      </c>
      <c r="J7" s="61">
        <f t="shared" ref="J7:J29" si="3">I7/5</f>
        <v>0.6</v>
      </c>
      <c r="K7" s="5"/>
      <c r="L7" s="16"/>
      <c r="M7" s="61">
        <f t="shared" ref="M7:M29" si="4">(D7+F7+H7+J7)/4</f>
        <v>0.65</v>
      </c>
    </row>
    <row r="8" spans="1:13" ht="24.95" customHeight="1">
      <c r="A8" s="2">
        <v>3</v>
      </c>
      <c r="B8" s="38" t="s">
        <v>31</v>
      </c>
      <c r="C8" s="56">
        <v>2</v>
      </c>
      <c r="D8" s="61">
        <f t="shared" si="0"/>
        <v>0.4</v>
      </c>
      <c r="E8" s="27">
        <v>3</v>
      </c>
      <c r="F8" s="61">
        <f t="shared" si="1"/>
        <v>0.6</v>
      </c>
      <c r="G8" s="27">
        <v>2</v>
      </c>
      <c r="H8" s="61">
        <f t="shared" si="2"/>
        <v>0.4</v>
      </c>
      <c r="I8" s="27">
        <v>1</v>
      </c>
      <c r="J8" s="61">
        <f t="shared" si="3"/>
        <v>0.2</v>
      </c>
      <c r="K8" s="5"/>
      <c r="L8" s="16"/>
      <c r="M8" s="61">
        <f t="shared" si="4"/>
        <v>0.39999999999999997</v>
      </c>
    </row>
    <row r="9" spans="1:13" ht="24.95" customHeight="1">
      <c r="A9" s="2">
        <v>4</v>
      </c>
      <c r="B9" s="38" t="s">
        <v>32</v>
      </c>
      <c r="C9" s="56">
        <v>3</v>
      </c>
      <c r="D9" s="61">
        <f t="shared" si="0"/>
        <v>0.6</v>
      </c>
      <c r="E9" s="27">
        <v>2</v>
      </c>
      <c r="F9" s="61">
        <f t="shared" si="1"/>
        <v>0.4</v>
      </c>
      <c r="G9" s="27">
        <v>0</v>
      </c>
      <c r="H9" s="61">
        <f t="shared" si="2"/>
        <v>0</v>
      </c>
      <c r="I9" s="27">
        <v>2</v>
      </c>
      <c r="J9" s="61">
        <f t="shared" si="3"/>
        <v>0.4</v>
      </c>
      <c r="K9" s="5"/>
      <c r="L9" s="16"/>
      <c r="M9" s="61">
        <f t="shared" si="4"/>
        <v>0.35</v>
      </c>
    </row>
    <row r="10" spans="1:13" ht="24.95" customHeight="1">
      <c r="A10" s="2">
        <v>5</v>
      </c>
      <c r="B10" s="38" t="s">
        <v>33</v>
      </c>
      <c r="C10" s="56">
        <v>0</v>
      </c>
      <c r="D10" s="61">
        <f t="shared" si="0"/>
        <v>0</v>
      </c>
      <c r="E10" s="27">
        <v>0</v>
      </c>
      <c r="F10" s="61">
        <f t="shared" si="1"/>
        <v>0</v>
      </c>
      <c r="G10" s="27">
        <v>0</v>
      </c>
      <c r="H10" s="61">
        <f t="shared" si="2"/>
        <v>0</v>
      </c>
      <c r="I10" s="27">
        <v>0</v>
      </c>
      <c r="J10" s="61">
        <f t="shared" si="3"/>
        <v>0</v>
      </c>
      <c r="K10" s="5"/>
      <c r="L10" s="16"/>
      <c r="M10" s="61">
        <f t="shared" si="4"/>
        <v>0</v>
      </c>
    </row>
    <row r="11" spans="1:13" ht="24.95" customHeight="1">
      <c r="A11" s="2">
        <v>6</v>
      </c>
      <c r="B11" s="38" t="s">
        <v>34</v>
      </c>
      <c r="C11" s="56">
        <v>2</v>
      </c>
      <c r="D11" s="61">
        <f t="shared" si="0"/>
        <v>0.4</v>
      </c>
      <c r="E11" s="27">
        <v>3</v>
      </c>
      <c r="F11" s="61">
        <f t="shared" si="1"/>
        <v>0.6</v>
      </c>
      <c r="G11" s="27">
        <v>2</v>
      </c>
      <c r="H11" s="61">
        <f t="shared" si="2"/>
        <v>0.4</v>
      </c>
      <c r="I11" s="27">
        <v>2</v>
      </c>
      <c r="J11" s="61">
        <f t="shared" si="3"/>
        <v>0.4</v>
      </c>
      <c r="K11" s="5"/>
      <c r="L11" s="16"/>
      <c r="M11" s="61">
        <f t="shared" si="4"/>
        <v>0.44999999999999996</v>
      </c>
    </row>
    <row r="12" spans="1:13" ht="24.95" customHeight="1">
      <c r="A12" s="2">
        <v>7</v>
      </c>
      <c r="B12" s="38" t="s">
        <v>35</v>
      </c>
      <c r="C12" s="56">
        <v>1</v>
      </c>
      <c r="D12" s="61">
        <f t="shared" si="0"/>
        <v>0.2</v>
      </c>
      <c r="E12" s="27">
        <v>0</v>
      </c>
      <c r="F12" s="61">
        <f t="shared" si="1"/>
        <v>0</v>
      </c>
      <c r="G12" s="27">
        <v>0</v>
      </c>
      <c r="H12" s="61">
        <f t="shared" si="2"/>
        <v>0</v>
      </c>
      <c r="I12" s="27">
        <v>1</v>
      </c>
      <c r="J12" s="61">
        <f t="shared" si="3"/>
        <v>0.2</v>
      </c>
      <c r="K12" s="5"/>
      <c r="L12" s="16"/>
      <c r="M12" s="61">
        <f t="shared" si="4"/>
        <v>0.1</v>
      </c>
    </row>
    <row r="13" spans="1:13" ht="24.95" customHeight="1">
      <c r="A13" s="2">
        <v>8</v>
      </c>
      <c r="B13" s="38" t="s">
        <v>36</v>
      </c>
      <c r="C13" s="56">
        <v>1</v>
      </c>
      <c r="D13" s="61">
        <f t="shared" si="0"/>
        <v>0.2</v>
      </c>
      <c r="E13" s="27">
        <v>0</v>
      </c>
      <c r="F13" s="61">
        <f t="shared" si="1"/>
        <v>0</v>
      </c>
      <c r="G13" s="27">
        <v>0</v>
      </c>
      <c r="H13" s="61">
        <f t="shared" si="2"/>
        <v>0</v>
      </c>
      <c r="I13" s="27">
        <v>1</v>
      </c>
      <c r="J13" s="61">
        <f t="shared" si="3"/>
        <v>0.2</v>
      </c>
      <c r="K13" s="5"/>
      <c r="L13" s="16"/>
      <c r="M13" s="61">
        <f t="shared" si="4"/>
        <v>0.1</v>
      </c>
    </row>
    <row r="14" spans="1:13" ht="24.95" customHeight="1">
      <c r="A14" s="2">
        <v>9</v>
      </c>
      <c r="B14" s="38" t="s">
        <v>37</v>
      </c>
      <c r="C14" s="56">
        <v>4</v>
      </c>
      <c r="D14" s="61">
        <f t="shared" si="0"/>
        <v>0.8</v>
      </c>
      <c r="E14" s="27">
        <v>4</v>
      </c>
      <c r="F14" s="61">
        <f t="shared" si="1"/>
        <v>0.8</v>
      </c>
      <c r="G14" s="27">
        <v>4</v>
      </c>
      <c r="H14" s="61">
        <f t="shared" si="2"/>
        <v>0.8</v>
      </c>
      <c r="I14" s="27">
        <v>4</v>
      </c>
      <c r="J14" s="61">
        <f t="shared" si="3"/>
        <v>0.8</v>
      </c>
      <c r="K14" s="5"/>
      <c r="L14" s="16"/>
      <c r="M14" s="61">
        <f t="shared" si="4"/>
        <v>0.8</v>
      </c>
    </row>
    <row r="15" spans="1:13" ht="24.95" customHeight="1">
      <c r="A15" s="2">
        <v>10</v>
      </c>
      <c r="B15" s="38" t="s">
        <v>38</v>
      </c>
      <c r="C15" s="56">
        <v>0</v>
      </c>
      <c r="D15" s="61">
        <f t="shared" si="0"/>
        <v>0</v>
      </c>
      <c r="E15" s="27">
        <v>0</v>
      </c>
      <c r="F15" s="61">
        <f t="shared" si="1"/>
        <v>0</v>
      </c>
      <c r="G15" s="27">
        <v>0</v>
      </c>
      <c r="H15" s="61">
        <f t="shared" si="2"/>
        <v>0</v>
      </c>
      <c r="I15" s="27">
        <v>0</v>
      </c>
      <c r="J15" s="61">
        <f t="shared" si="3"/>
        <v>0</v>
      </c>
      <c r="K15" s="5"/>
      <c r="L15" s="16"/>
      <c r="M15" s="61">
        <f t="shared" si="4"/>
        <v>0</v>
      </c>
    </row>
    <row r="16" spans="1:13" ht="24.95" customHeight="1">
      <c r="A16" s="2">
        <v>11</v>
      </c>
      <c r="B16" s="38" t="s">
        <v>39</v>
      </c>
      <c r="C16" s="56">
        <v>0</v>
      </c>
      <c r="D16" s="61">
        <f t="shared" si="0"/>
        <v>0</v>
      </c>
      <c r="E16" s="27">
        <v>0</v>
      </c>
      <c r="F16" s="61">
        <f t="shared" si="1"/>
        <v>0</v>
      </c>
      <c r="G16" s="27">
        <v>0</v>
      </c>
      <c r="H16" s="61">
        <f t="shared" si="2"/>
        <v>0</v>
      </c>
      <c r="I16" s="27">
        <v>0</v>
      </c>
      <c r="J16" s="61">
        <f t="shared" si="3"/>
        <v>0</v>
      </c>
      <c r="K16" s="5"/>
      <c r="L16" s="16"/>
      <c r="M16" s="61">
        <f t="shared" si="4"/>
        <v>0</v>
      </c>
    </row>
    <row r="17" spans="1:13" ht="24.95" customHeight="1">
      <c r="A17" s="2">
        <v>12</v>
      </c>
      <c r="B17" s="38" t="s">
        <v>40</v>
      </c>
      <c r="C17" s="56">
        <v>5</v>
      </c>
      <c r="D17" s="61">
        <f t="shared" si="0"/>
        <v>1</v>
      </c>
      <c r="E17" s="27">
        <v>4</v>
      </c>
      <c r="F17" s="61">
        <f t="shared" si="1"/>
        <v>0.8</v>
      </c>
      <c r="G17" s="27">
        <v>5</v>
      </c>
      <c r="H17" s="61">
        <f t="shared" si="2"/>
        <v>1</v>
      </c>
      <c r="I17" s="27">
        <v>5</v>
      </c>
      <c r="J17" s="61">
        <f t="shared" si="3"/>
        <v>1</v>
      </c>
      <c r="K17" s="5"/>
      <c r="L17" s="16"/>
      <c r="M17" s="61">
        <f t="shared" si="4"/>
        <v>0.95</v>
      </c>
    </row>
    <row r="18" spans="1:13" ht="24.95" customHeight="1">
      <c r="A18" s="2">
        <v>13</v>
      </c>
      <c r="B18" s="38" t="s">
        <v>41</v>
      </c>
      <c r="C18" s="56">
        <v>2</v>
      </c>
      <c r="D18" s="61">
        <f t="shared" si="0"/>
        <v>0.4</v>
      </c>
      <c r="E18" s="27">
        <v>2</v>
      </c>
      <c r="F18" s="61">
        <f t="shared" si="1"/>
        <v>0.4</v>
      </c>
      <c r="G18" s="27">
        <v>2</v>
      </c>
      <c r="H18" s="61">
        <f t="shared" si="2"/>
        <v>0.4</v>
      </c>
      <c r="I18" s="27">
        <v>2</v>
      </c>
      <c r="J18" s="61">
        <f t="shared" si="3"/>
        <v>0.4</v>
      </c>
      <c r="K18" s="5"/>
      <c r="L18" s="16"/>
      <c r="M18" s="61">
        <f t="shared" si="4"/>
        <v>0.4</v>
      </c>
    </row>
    <row r="19" spans="1:13" ht="24.95" customHeight="1">
      <c r="A19" s="2">
        <v>14</v>
      </c>
      <c r="B19" s="38" t="s">
        <v>42</v>
      </c>
      <c r="C19" s="56">
        <v>0</v>
      </c>
      <c r="D19" s="61">
        <f t="shared" si="0"/>
        <v>0</v>
      </c>
      <c r="E19" s="27">
        <v>0</v>
      </c>
      <c r="F19" s="61">
        <f t="shared" si="1"/>
        <v>0</v>
      </c>
      <c r="G19" s="27">
        <v>1</v>
      </c>
      <c r="H19" s="61">
        <f t="shared" si="2"/>
        <v>0.2</v>
      </c>
      <c r="I19" s="27">
        <v>0</v>
      </c>
      <c r="J19" s="61">
        <f t="shared" si="3"/>
        <v>0</v>
      </c>
      <c r="K19" s="5"/>
      <c r="L19" s="16"/>
      <c r="M19" s="61">
        <f t="shared" si="4"/>
        <v>0.05</v>
      </c>
    </row>
    <row r="20" spans="1:13" ht="24.95" customHeight="1">
      <c r="A20" s="2">
        <v>15</v>
      </c>
      <c r="B20" s="38" t="s">
        <v>43</v>
      </c>
      <c r="C20" s="56">
        <v>2</v>
      </c>
      <c r="D20" s="61">
        <f t="shared" si="0"/>
        <v>0.4</v>
      </c>
      <c r="E20" s="27">
        <v>2</v>
      </c>
      <c r="F20" s="61">
        <f t="shared" si="1"/>
        <v>0.4</v>
      </c>
      <c r="G20" s="27">
        <v>1</v>
      </c>
      <c r="H20" s="61">
        <f t="shared" si="2"/>
        <v>0.2</v>
      </c>
      <c r="I20" s="27">
        <v>0</v>
      </c>
      <c r="J20" s="61">
        <f t="shared" si="3"/>
        <v>0</v>
      </c>
      <c r="K20" s="5"/>
      <c r="L20" s="16"/>
      <c r="M20" s="61">
        <f t="shared" si="4"/>
        <v>0.25</v>
      </c>
    </row>
    <row r="21" spans="1:13" ht="24.95" customHeight="1">
      <c r="A21" s="2">
        <v>16</v>
      </c>
      <c r="B21" s="38" t="s">
        <v>44</v>
      </c>
      <c r="C21" s="56">
        <v>0</v>
      </c>
      <c r="D21" s="61">
        <f t="shared" si="0"/>
        <v>0</v>
      </c>
      <c r="E21" s="27">
        <v>0</v>
      </c>
      <c r="F21" s="61">
        <f t="shared" si="1"/>
        <v>0</v>
      </c>
      <c r="G21" s="27">
        <v>0</v>
      </c>
      <c r="H21" s="61">
        <f t="shared" si="2"/>
        <v>0</v>
      </c>
      <c r="I21" s="27">
        <v>0</v>
      </c>
      <c r="J21" s="61">
        <f t="shared" si="3"/>
        <v>0</v>
      </c>
      <c r="K21" s="5"/>
      <c r="L21" s="16"/>
      <c r="M21" s="61">
        <f t="shared" si="4"/>
        <v>0</v>
      </c>
    </row>
    <row r="22" spans="1:13" ht="24.95" customHeight="1">
      <c r="A22" s="2">
        <v>17</v>
      </c>
      <c r="B22" s="38" t="s">
        <v>45</v>
      </c>
      <c r="C22" s="56">
        <v>0</v>
      </c>
      <c r="D22" s="61">
        <f t="shared" si="0"/>
        <v>0</v>
      </c>
      <c r="E22" s="27">
        <v>0</v>
      </c>
      <c r="F22" s="61">
        <f t="shared" si="1"/>
        <v>0</v>
      </c>
      <c r="G22" s="27">
        <v>0</v>
      </c>
      <c r="H22" s="61">
        <f t="shared" si="2"/>
        <v>0</v>
      </c>
      <c r="I22" s="27">
        <v>0</v>
      </c>
      <c r="J22" s="61">
        <f t="shared" si="3"/>
        <v>0</v>
      </c>
      <c r="K22" s="5"/>
      <c r="L22" s="16"/>
      <c r="M22" s="61">
        <f t="shared" si="4"/>
        <v>0</v>
      </c>
    </row>
    <row r="23" spans="1:13" ht="24.95" customHeight="1">
      <c r="A23" s="2">
        <v>18</v>
      </c>
      <c r="B23" s="38" t="s">
        <v>46</v>
      </c>
      <c r="C23" s="56">
        <v>0</v>
      </c>
      <c r="D23" s="61">
        <f t="shared" si="0"/>
        <v>0</v>
      </c>
      <c r="E23" s="27">
        <v>1</v>
      </c>
      <c r="F23" s="61">
        <f t="shared" si="1"/>
        <v>0.2</v>
      </c>
      <c r="G23" s="27">
        <v>0</v>
      </c>
      <c r="H23" s="61">
        <f t="shared" si="2"/>
        <v>0</v>
      </c>
      <c r="I23" s="27">
        <v>0</v>
      </c>
      <c r="J23" s="61">
        <f t="shared" si="3"/>
        <v>0</v>
      </c>
      <c r="K23" s="5"/>
      <c r="L23" s="16"/>
      <c r="M23" s="61">
        <f t="shared" si="4"/>
        <v>0.05</v>
      </c>
    </row>
    <row r="24" spans="1:13" ht="24.95" customHeight="1">
      <c r="A24" s="2">
        <v>19</v>
      </c>
      <c r="B24" s="38" t="s">
        <v>48</v>
      </c>
      <c r="C24" s="56">
        <v>0</v>
      </c>
      <c r="D24" s="61">
        <f t="shared" si="0"/>
        <v>0</v>
      </c>
      <c r="E24" s="27">
        <v>1</v>
      </c>
      <c r="F24" s="61">
        <f t="shared" si="1"/>
        <v>0.2</v>
      </c>
      <c r="G24" s="27">
        <v>0</v>
      </c>
      <c r="H24" s="61">
        <f t="shared" si="2"/>
        <v>0</v>
      </c>
      <c r="I24" s="27">
        <v>0</v>
      </c>
      <c r="J24" s="61">
        <f t="shared" si="3"/>
        <v>0</v>
      </c>
      <c r="K24" s="5"/>
      <c r="L24" s="16"/>
      <c r="M24" s="61">
        <f t="shared" si="4"/>
        <v>0.05</v>
      </c>
    </row>
    <row r="25" spans="1:13" ht="24.95" customHeight="1">
      <c r="A25" s="2">
        <v>20</v>
      </c>
      <c r="B25" s="38" t="s">
        <v>49</v>
      </c>
      <c r="C25" s="56">
        <v>2</v>
      </c>
      <c r="D25" s="61">
        <f t="shared" si="0"/>
        <v>0.4</v>
      </c>
      <c r="E25" s="27">
        <v>2</v>
      </c>
      <c r="F25" s="61">
        <f t="shared" si="1"/>
        <v>0.4</v>
      </c>
      <c r="G25" s="27">
        <v>2</v>
      </c>
      <c r="H25" s="61">
        <f t="shared" si="2"/>
        <v>0.4</v>
      </c>
      <c r="I25" s="27">
        <v>2</v>
      </c>
      <c r="J25" s="61">
        <f t="shared" si="3"/>
        <v>0.4</v>
      </c>
      <c r="K25" s="5"/>
      <c r="L25" s="16"/>
      <c r="M25" s="61">
        <f t="shared" si="4"/>
        <v>0.4</v>
      </c>
    </row>
    <row r="26" spans="1:13" ht="24.95" customHeight="1">
      <c r="A26" s="2">
        <v>21</v>
      </c>
      <c r="B26" s="38" t="s">
        <v>50</v>
      </c>
      <c r="C26" s="56">
        <v>3</v>
      </c>
      <c r="D26" s="61">
        <f t="shared" si="0"/>
        <v>0.6</v>
      </c>
      <c r="E26" s="27">
        <v>2</v>
      </c>
      <c r="F26" s="61">
        <f t="shared" si="1"/>
        <v>0.4</v>
      </c>
      <c r="G26" s="27">
        <v>3</v>
      </c>
      <c r="H26" s="61">
        <f t="shared" si="2"/>
        <v>0.6</v>
      </c>
      <c r="I26" s="27">
        <v>2</v>
      </c>
      <c r="J26" s="61">
        <f t="shared" si="3"/>
        <v>0.4</v>
      </c>
      <c r="K26" s="5"/>
      <c r="L26" s="16"/>
      <c r="M26" s="61">
        <f t="shared" si="4"/>
        <v>0.5</v>
      </c>
    </row>
    <row r="27" spans="1:13" ht="24.95" customHeight="1">
      <c r="A27" s="2">
        <v>22</v>
      </c>
      <c r="B27" s="38" t="s">
        <v>51</v>
      </c>
      <c r="C27" s="56">
        <v>0</v>
      </c>
      <c r="D27" s="61">
        <f t="shared" si="0"/>
        <v>0</v>
      </c>
      <c r="E27" s="27">
        <v>0</v>
      </c>
      <c r="F27" s="61">
        <f t="shared" si="1"/>
        <v>0</v>
      </c>
      <c r="G27" s="27">
        <v>0</v>
      </c>
      <c r="H27" s="61">
        <f t="shared" si="2"/>
        <v>0</v>
      </c>
      <c r="I27" s="27">
        <v>0</v>
      </c>
      <c r="J27" s="61">
        <f t="shared" si="3"/>
        <v>0</v>
      </c>
      <c r="K27" s="5"/>
      <c r="L27" s="16"/>
      <c r="M27" s="61">
        <f t="shared" si="4"/>
        <v>0</v>
      </c>
    </row>
    <row r="28" spans="1:13" ht="24.95" customHeight="1">
      <c r="A28" s="2">
        <v>23</v>
      </c>
      <c r="B28" s="38" t="s">
        <v>52</v>
      </c>
      <c r="C28" s="56">
        <v>0</v>
      </c>
      <c r="D28" s="61">
        <f t="shared" si="0"/>
        <v>0</v>
      </c>
      <c r="E28" s="27">
        <v>0</v>
      </c>
      <c r="F28" s="61">
        <f t="shared" si="1"/>
        <v>0</v>
      </c>
      <c r="G28" s="27">
        <v>1</v>
      </c>
      <c r="H28" s="61">
        <f t="shared" si="2"/>
        <v>0.2</v>
      </c>
      <c r="I28" s="27">
        <v>1</v>
      </c>
      <c r="J28" s="61">
        <f t="shared" si="3"/>
        <v>0.2</v>
      </c>
      <c r="K28" s="5"/>
      <c r="L28" s="16"/>
      <c r="M28" s="61">
        <f t="shared" si="4"/>
        <v>0.1</v>
      </c>
    </row>
    <row r="29" spans="1:13" ht="24.95" customHeight="1">
      <c r="A29" s="2">
        <v>24</v>
      </c>
      <c r="B29" s="39" t="s">
        <v>655</v>
      </c>
      <c r="C29" s="56">
        <v>0</v>
      </c>
      <c r="D29" s="61">
        <f t="shared" si="0"/>
        <v>0</v>
      </c>
      <c r="E29" s="27">
        <v>0</v>
      </c>
      <c r="F29" s="61">
        <f t="shared" si="1"/>
        <v>0</v>
      </c>
      <c r="G29" s="27">
        <v>0</v>
      </c>
      <c r="H29" s="61">
        <f t="shared" si="2"/>
        <v>0</v>
      </c>
      <c r="I29" s="27">
        <v>0</v>
      </c>
      <c r="J29" s="61">
        <f t="shared" si="3"/>
        <v>0</v>
      </c>
      <c r="K29" s="5"/>
      <c r="L29" s="16"/>
      <c r="M29" s="61">
        <f t="shared" si="4"/>
        <v>0</v>
      </c>
    </row>
    <row r="30" spans="1:13" ht="24.95" customHeight="1"/>
    <row r="31" spans="1:13" ht="24.95" customHeight="1">
      <c r="B31" s="66" t="s">
        <v>676</v>
      </c>
    </row>
    <row r="32" spans="1:13" ht="24.95" customHeight="1"/>
    <row r="33" ht="24.95" customHeight="1"/>
    <row r="34" ht="24.95" customHeight="1"/>
    <row r="35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95" top="0.5" bottom="0.5" header="0.3" footer="0.3"/>
  <pageSetup paperSize="9" scale="77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topLeftCell="A31" workbookViewId="0">
      <selection activeCell="N10" sqref="N10"/>
    </sheetView>
  </sheetViews>
  <sheetFormatPr defaultRowHeight="15"/>
  <cols>
    <col min="1" max="1" width="6.42578125" style="1" bestFit="1" customWidth="1"/>
    <col min="2" max="2" width="24.28515625" style="43" bestFit="1" customWidth="1"/>
    <col min="3" max="3" width="8.42578125" style="6" customWidth="1"/>
    <col min="4" max="4" width="9.140625" style="11" customWidth="1"/>
    <col min="5" max="5" width="8" style="6" customWidth="1"/>
    <col min="6" max="6" width="6.7109375" style="11" customWidth="1"/>
    <col min="7" max="7" width="6.140625" style="6" customWidth="1"/>
    <col min="8" max="8" width="6" style="11" customWidth="1"/>
    <col min="9" max="9" width="7.140625" style="6" customWidth="1"/>
    <col min="10" max="10" width="7.42578125" style="11" customWidth="1"/>
    <col min="11" max="11" width="6.85546875" customWidth="1"/>
    <col min="12" max="12" width="7.7109375" style="11" customWidth="1"/>
    <col min="13" max="13" width="9.140625" style="11"/>
  </cols>
  <sheetData>
    <row r="1" spans="1:13" ht="21">
      <c r="A1" s="74" t="s">
        <v>344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40" t="s">
        <v>440</v>
      </c>
      <c r="C2" s="84" t="s">
        <v>444</v>
      </c>
      <c r="D2" s="84"/>
      <c r="E2" s="84" t="s">
        <v>418</v>
      </c>
      <c r="F2" s="84"/>
      <c r="G2" s="84" t="s">
        <v>417</v>
      </c>
      <c r="H2" s="84"/>
      <c r="I2" s="84" t="s">
        <v>419</v>
      </c>
      <c r="J2" s="84"/>
      <c r="K2" s="92" t="s">
        <v>663</v>
      </c>
      <c r="L2" s="93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1" t="s">
        <v>670</v>
      </c>
      <c r="L3" s="37" t="s">
        <v>425</v>
      </c>
    </row>
    <row r="4" spans="1:13">
      <c r="A4" s="2"/>
      <c r="B4" s="41" t="s">
        <v>427</v>
      </c>
      <c r="C4" s="56">
        <v>5</v>
      </c>
      <c r="D4" s="16"/>
      <c r="E4" s="27">
        <v>5</v>
      </c>
      <c r="F4" s="16"/>
      <c r="G4" s="27">
        <v>5</v>
      </c>
      <c r="H4" s="16"/>
      <c r="I4" s="27">
        <v>5</v>
      </c>
      <c r="J4" s="16"/>
      <c r="K4" s="5"/>
      <c r="L4" s="16"/>
      <c r="M4" s="16" t="s">
        <v>677</v>
      </c>
    </row>
    <row r="5" spans="1:13">
      <c r="A5" s="15" t="s">
        <v>442</v>
      </c>
      <c r="B5" s="41" t="s">
        <v>443</v>
      </c>
      <c r="C5" s="56"/>
      <c r="D5" s="16"/>
      <c r="E5" s="27"/>
      <c r="F5" s="16"/>
      <c r="G5" s="27"/>
      <c r="H5" s="16"/>
      <c r="I5" s="27"/>
      <c r="J5" s="16"/>
      <c r="K5" s="5"/>
      <c r="L5" s="16"/>
      <c r="M5" s="16"/>
    </row>
    <row r="6" spans="1:13" ht="24.95" customHeight="1">
      <c r="A6" s="2">
        <v>1</v>
      </c>
      <c r="B6" s="42" t="s">
        <v>54</v>
      </c>
      <c r="C6" s="56">
        <v>1</v>
      </c>
      <c r="D6" s="16">
        <f>C6/5</f>
        <v>0.2</v>
      </c>
      <c r="E6" s="27">
        <v>0</v>
      </c>
      <c r="F6" s="16">
        <f>E6/5</f>
        <v>0</v>
      </c>
      <c r="G6" s="27">
        <v>1</v>
      </c>
      <c r="H6" s="16">
        <f>G6/5</f>
        <v>0.2</v>
      </c>
      <c r="I6" s="27">
        <v>1</v>
      </c>
      <c r="J6" s="16">
        <f>I6/5</f>
        <v>0.2</v>
      </c>
      <c r="K6" s="5"/>
      <c r="L6" s="16"/>
      <c r="M6" s="61">
        <f>(D6+F6+H6+J6)/4</f>
        <v>0.15000000000000002</v>
      </c>
    </row>
    <row r="7" spans="1:13" ht="24.95" customHeight="1">
      <c r="A7" s="2">
        <v>2</v>
      </c>
      <c r="B7" s="42" t="s">
        <v>55</v>
      </c>
      <c r="C7" s="56">
        <v>2</v>
      </c>
      <c r="D7" s="16">
        <f t="shared" ref="D7:D40" si="0">C7/5</f>
        <v>0.4</v>
      </c>
      <c r="E7" s="27">
        <v>3</v>
      </c>
      <c r="F7" s="16">
        <f t="shared" ref="F7:F40" si="1">E7/5</f>
        <v>0.6</v>
      </c>
      <c r="G7" s="27">
        <v>2</v>
      </c>
      <c r="H7" s="16">
        <f t="shared" ref="H7:H40" si="2">G7/5</f>
        <v>0.4</v>
      </c>
      <c r="I7" s="27">
        <v>2</v>
      </c>
      <c r="J7" s="16">
        <f t="shared" ref="J7:J40" si="3">I7/5</f>
        <v>0.4</v>
      </c>
      <c r="K7" s="5"/>
      <c r="L7" s="16"/>
      <c r="M7" s="61">
        <f t="shared" ref="M7:M40" si="4">(D7+F7+H7+J7)/4</f>
        <v>0.44999999999999996</v>
      </c>
    </row>
    <row r="8" spans="1:13" ht="24.95" customHeight="1">
      <c r="A8" s="2">
        <v>3</v>
      </c>
      <c r="B8" s="42" t="s">
        <v>56</v>
      </c>
      <c r="C8" s="56">
        <v>2</v>
      </c>
      <c r="D8" s="16">
        <f t="shared" si="0"/>
        <v>0.4</v>
      </c>
      <c r="E8" s="27">
        <v>1</v>
      </c>
      <c r="F8" s="16">
        <f t="shared" si="1"/>
        <v>0.2</v>
      </c>
      <c r="G8" s="27">
        <v>3</v>
      </c>
      <c r="H8" s="16">
        <f t="shared" si="2"/>
        <v>0.6</v>
      </c>
      <c r="I8" s="27">
        <v>2</v>
      </c>
      <c r="J8" s="16">
        <f t="shared" si="3"/>
        <v>0.4</v>
      </c>
      <c r="K8" s="5"/>
      <c r="L8" s="16"/>
      <c r="M8" s="61">
        <f t="shared" si="4"/>
        <v>0.4</v>
      </c>
    </row>
    <row r="9" spans="1:13" ht="24.95" customHeight="1">
      <c r="A9" s="2">
        <v>4</v>
      </c>
      <c r="B9" s="42" t="s">
        <v>57</v>
      </c>
      <c r="C9" s="56">
        <v>0</v>
      </c>
      <c r="D9" s="16">
        <f t="shared" si="0"/>
        <v>0</v>
      </c>
      <c r="E9" s="27">
        <v>0</v>
      </c>
      <c r="F9" s="16">
        <f t="shared" si="1"/>
        <v>0</v>
      </c>
      <c r="G9" s="27">
        <v>0</v>
      </c>
      <c r="H9" s="16">
        <f t="shared" si="2"/>
        <v>0</v>
      </c>
      <c r="I9" s="27">
        <v>0</v>
      </c>
      <c r="J9" s="16">
        <f t="shared" si="3"/>
        <v>0</v>
      </c>
      <c r="K9" s="5"/>
      <c r="L9" s="16"/>
      <c r="M9" s="61">
        <f t="shared" si="4"/>
        <v>0</v>
      </c>
    </row>
    <row r="10" spans="1:13" ht="24.95" customHeight="1">
      <c r="A10" s="2">
        <v>5</v>
      </c>
      <c r="B10" s="42" t="s">
        <v>58</v>
      </c>
      <c r="C10" s="56">
        <v>3</v>
      </c>
      <c r="D10" s="16">
        <f t="shared" si="0"/>
        <v>0.6</v>
      </c>
      <c r="E10" s="27">
        <v>3</v>
      </c>
      <c r="F10" s="16">
        <f t="shared" si="1"/>
        <v>0.6</v>
      </c>
      <c r="G10" s="27">
        <v>3</v>
      </c>
      <c r="H10" s="16">
        <f t="shared" si="2"/>
        <v>0.6</v>
      </c>
      <c r="I10" s="27">
        <v>1</v>
      </c>
      <c r="J10" s="16">
        <f t="shared" si="3"/>
        <v>0.2</v>
      </c>
      <c r="K10" s="5"/>
      <c r="L10" s="16"/>
      <c r="M10" s="61">
        <f t="shared" si="4"/>
        <v>0.49999999999999994</v>
      </c>
    </row>
    <row r="11" spans="1:13" ht="24.95" customHeight="1">
      <c r="A11" s="2">
        <v>6</v>
      </c>
      <c r="B11" s="42" t="s">
        <v>59</v>
      </c>
      <c r="C11" s="56">
        <v>0</v>
      </c>
      <c r="D11" s="16">
        <f t="shared" si="0"/>
        <v>0</v>
      </c>
      <c r="E11" s="27">
        <v>0</v>
      </c>
      <c r="F11" s="16">
        <f t="shared" si="1"/>
        <v>0</v>
      </c>
      <c r="G11" s="27">
        <v>0</v>
      </c>
      <c r="H11" s="16">
        <f t="shared" si="2"/>
        <v>0</v>
      </c>
      <c r="I11" s="27">
        <v>0</v>
      </c>
      <c r="J11" s="16">
        <f t="shared" si="3"/>
        <v>0</v>
      </c>
      <c r="K11" s="5"/>
      <c r="L11" s="16"/>
      <c r="M11" s="61">
        <f t="shared" si="4"/>
        <v>0</v>
      </c>
    </row>
    <row r="12" spans="1:13" ht="24.95" customHeight="1">
      <c r="A12" s="2">
        <v>7</v>
      </c>
      <c r="B12" s="42" t="s">
        <v>60</v>
      </c>
      <c r="C12" s="56">
        <v>1</v>
      </c>
      <c r="D12" s="16">
        <f t="shared" si="0"/>
        <v>0.2</v>
      </c>
      <c r="E12" s="27">
        <v>2</v>
      </c>
      <c r="F12" s="16">
        <f t="shared" si="1"/>
        <v>0.4</v>
      </c>
      <c r="G12" s="27">
        <v>1</v>
      </c>
      <c r="H12" s="16">
        <f t="shared" si="2"/>
        <v>0.2</v>
      </c>
      <c r="I12" s="27">
        <v>1</v>
      </c>
      <c r="J12" s="16">
        <f t="shared" si="3"/>
        <v>0.2</v>
      </c>
      <c r="K12" s="5"/>
      <c r="L12" s="16"/>
      <c r="M12" s="61">
        <f t="shared" si="4"/>
        <v>0.25</v>
      </c>
    </row>
    <row r="13" spans="1:13" ht="24.95" customHeight="1">
      <c r="A13" s="2">
        <v>8</v>
      </c>
      <c r="B13" s="42" t="s">
        <v>61</v>
      </c>
      <c r="C13" s="56">
        <v>5</v>
      </c>
      <c r="D13" s="16">
        <f t="shared" si="0"/>
        <v>1</v>
      </c>
      <c r="E13" s="27">
        <v>5</v>
      </c>
      <c r="F13" s="16">
        <f t="shared" si="1"/>
        <v>1</v>
      </c>
      <c r="G13" s="27">
        <v>5</v>
      </c>
      <c r="H13" s="16">
        <f t="shared" si="2"/>
        <v>1</v>
      </c>
      <c r="I13" s="27">
        <v>4</v>
      </c>
      <c r="J13" s="16">
        <f t="shared" si="3"/>
        <v>0.8</v>
      </c>
      <c r="K13" s="5"/>
      <c r="L13" s="16"/>
      <c r="M13" s="61">
        <f t="shared" si="4"/>
        <v>0.95</v>
      </c>
    </row>
    <row r="14" spans="1:13" ht="24.95" customHeight="1">
      <c r="A14" s="2">
        <v>9</v>
      </c>
      <c r="B14" s="42" t="s">
        <v>62</v>
      </c>
      <c r="C14" s="56">
        <v>2</v>
      </c>
      <c r="D14" s="16">
        <f t="shared" si="0"/>
        <v>0.4</v>
      </c>
      <c r="E14" s="27">
        <v>2</v>
      </c>
      <c r="F14" s="16">
        <f t="shared" si="1"/>
        <v>0.4</v>
      </c>
      <c r="G14" s="27">
        <v>2</v>
      </c>
      <c r="H14" s="16">
        <f t="shared" si="2"/>
        <v>0.4</v>
      </c>
      <c r="I14" s="27">
        <v>1</v>
      </c>
      <c r="J14" s="16">
        <f t="shared" si="3"/>
        <v>0.2</v>
      </c>
      <c r="K14" s="5"/>
      <c r="L14" s="16"/>
      <c r="M14" s="61">
        <f t="shared" si="4"/>
        <v>0.35000000000000003</v>
      </c>
    </row>
    <row r="15" spans="1:13" ht="24.95" customHeight="1">
      <c r="A15" s="2">
        <v>10</v>
      </c>
      <c r="B15" s="42" t="s">
        <v>63</v>
      </c>
      <c r="C15" s="56">
        <v>5</v>
      </c>
      <c r="D15" s="16">
        <f t="shared" si="0"/>
        <v>1</v>
      </c>
      <c r="E15" s="27">
        <v>4</v>
      </c>
      <c r="F15" s="16">
        <f t="shared" si="1"/>
        <v>0.8</v>
      </c>
      <c r="G15" s="27">
        <v>5</v>
      </c>
      <c r="H15" s="16">
        <f t="shared" si="2"/>
        <v>1</v>
      </c>
      <c r="I15" s="27">
        <v>3</v>
      </c>
      <c r="J15" s="16">
        <f t="shared" si="3"/>
        <v>0.6</v>
      </c>
      <c r="K15" s="5"/>
      <c r="L15" s="16"/>
      <c r="M15" s="61">
        <f t="shared" si="4"/>
        <v>0.85</v>
      </c>
    </row>
    <row r="16" spans="1:13" ht="24.95" customHeight="1">
      <c r="A16" s="2">
        <v>11</v>
      </c>
      <c r="B16" s="42" t="s">
        <v>64</v>
      </c>
      <c r="C16" s="56">
        <v>1</v>
      </c>
      <c r="D16" s="16">
        <f t="shared" si="0"/>
        <v>0.2</v>
      </c>
      <c r="E16" s="27">
        <v>1</v>
      </c>
      <c r="F16" s="16">
        <f t="shared" si="1"/>
        <v>0.2</v>
      </c>
      <c r="G16" s="27">
        <v>0</v>
      </c>
      <c r="H16" s="16">
        <f t="shared" si="2"/>
        <v>0</v>
      </c>
      <c r="I16" s="27">
        <v>0</v>
      </c>
      <c r="J16" s="16">
        <f t="shared" si="3"/>
        <v>0</v>
      </c>
      <c r="K16" s="5"/>
      <c r="L16" s="16"/>
      <c r="M16" s="61">
        <f t="shared" si="4"/>
        <v>0.1</v>
      </c>
    </row>
    <row r="17" spans="1:13" ht="24.95" customHeight="1">
      <c r="A17" s="2">
        <v>12</v>
      </c>
      <c r="B17" s="42" t="s">
        <v>65</v>
      </c>
      <c r="C17" s="56">
        <v>3</v>
      </c>
      <c r="D17" s="16">
        <f t="shared" si="0"/>
        <v>0.6</v>
      </c>
      <c r="E17" s="27">
        <v>3</v>
      </c>
      <c r="F17" s="16">
        <f t="shared" si="1"/>
        <v>0.6</v>
      </c>
      <c r="G17" s="27">
        <v>3</v>
      </c>
      <c r="H17" s="16">
        <f t="shared" si="2"/>
        <v>0.6</v>
      </c>
      <c r="I17" s="27">
        <v>0</v>
      </c>
      <c r="J17" s="16">
        <f t="shared" si="3"/>
        <v>0</v>
      </c>
      <c r="K17" s="5"/>
      <c r="L17" s="16"/>
      <c r="M17" s="61">
        <f t="shared" si="4"/>
        <v>0.44999999999999996</v>
      </c>
    </row>
    <row r="18" spans="1:13" ht="24.95" customHeight="1">
      <c r="A18" s="2">
        <v>13</v>
      </c>
      <c r="B18" s="42" t="s">
        <v>66</v>
      </c>
      <c r="C18" s="56">
        <v>2</v>
      </c>
      <c r="D18" s="16">
        <f t="shared" si="0"/>
        <v>0.4</v>
      </c>
      <c r="E18" s="27">
        <v>1</v>
      </c>
      <c r="F18" s="16">
        <f t="shared" si="1"/>
        <v>0.2</v>
      </c>
      <c r="G18" s="27">
        <v>0</v>
      </c>
      <c r="H18" s="16">
        <f t="shared" si="2"/>
        <v>0</v>
      </c>
      <c r="I18" s="27">
        <v>1</v>
      </c>
      <c r="J18" s="16">
        <f t="shared" si="3"/>
        <v>0.2</v>
      </c>
      <c r="K18" s="5"/>
      <c r="L18" s="16"/>
      <c r="M18" s="61">
        <f t="shared" si="4"/>
        <v>0.2</v>
      </c>
    </row>
    <row r="19" spans="1:13" ht="24.95" customHeight="1">
      <c r="A19" s="2">
        <v>14</v>
      </c>
      <c r="B19" s="42" t="s">
        <v>67</v>
      </c>
      <c r="C19" s="56">
        <v>2</v>
      </c>
      <c r="D19" s="16">
        <f t="shared" si="0"/>
        <v>0.4</v>
      </c>
      <c r="E19" s="27">
        <v>1</v>
      </c>
      <c r="F19" s="16">
        <f t="shared" si="1"/>
        <v>0.2</v>
      </c>
      <c r="G19" s="27">
        <v>0</v>
      </c>
      <c r="H19" s="16">
        <f t="shared" si="2"/>
        <v>0</v>
      </c>
      <c r="I19" s="27">
        <v>1</v>
      </c>
      <c r="J19" s="16">
        <f t="shared" si="3"/>
        <v>0.2</v>
      </c>
      <c r="K19" s="5"/>
      <c r="L19" s="16"/>
      <c r="M19" s="61">
        <f t="shared" si="4"/>
        <v>0.2</v>
      </c>
    </row>
    <row r="20" spans="1:13" ht="24.95" customHeight="1">
      <c r="A20" s="2">
        <v>15</v>
      </c>
      <c r="B20" s="42" t="s">
        <v>68</v>
      </c>
      <c r="C20" s="56">
        <v>1</v>
      </c>
      <c r="D20" s="16">
        <f t="shared" si="0"/>
        <v>0.2</v>
      </c>
      <c r="E20" s="27">
        <v>1</v>
      </c>
      <c r="F20" s="16">
        <f t="shared" si="1"/>
        <v>0.2</v>
      </c>
      <c r="G20" s="27">
        <v>2</v>
      </c>
      <c r="H20" s="16">
        <f t="shared" si="2"/>
        <v>0.4</v>
      </c>
      <c r="I20" s="27">
        <v>2</v>
      </c>
      <c r="J20" s="16">
        <f t="shared" si="3"/>
        <v>0.4</v>
      </c>
      <c r="K20" s="5"/>
      <c r="L20" s="16"/>
      <c r="M20" s="61">
        <f t="shared" si="4"/>
        <v>0.30000000000000004</v>
      </c>
    </row>
    <row r="21" spans="1:13" ht="24.95" customHeight="1">
      <c r="A21" s="2">
        <v>16</v>
      </c>
      <c r="B21" s="42" t="s">
        <v>69</v>
      </c>
      <c r="C21" s="56">
        <v>1</v>
      </c>
      <c r="D21" s="16">
        <f t="shared" si="0"/>
        <v>0.2</v>
      </c>
      <c r="E21" s="27">
        <v>4</v>
      </c>
      <c r="F21" s="16">
        <f t="shared" si="1"/>
        <v>0.8</v>
      </c>
      <c r="G21" s="27">
        <v>4</v>
      </c>
      <c r="H21" s="16">
        <f t="shared" si="2"/>
        <v>0.8</v>
      </c>
      <c r="I21" s="27">
        <v>2</v>
      </c>
      <c r="J21" s="16">
        <f t="shared" si="3"/>
        <v>0.4</v>
      </c>
      <c r="K21" s="5"/>
      <c r="L21" s="16"/>
      <c r="M21" s="61">
        <f t="shared" si="4"/>
        <v>0.55000000000000004</v>
      </c>
    </row>
    <row r="22" spans="1:13" ht="24.95" customHeight="1">
      <c r="A22" s="2">
        <v>17</v>
      </c>
      <c r="B22" s="42" t="s">
        <v>70</v>
      </c>
      <c r="C22" s="56">
        <v>0</v>
      </c>
      <c r="D22" s="16">
        <f t="shared" si="0"/>
        <v>0</v>
      </c>
      <c r="E22" s="27">
        <v>0</v>
      </c>
      <c r="F22" s="16">
        <f t="shared" si="1"/>
        <v>0</v>
      </c>
      <c r="G22" s="27">
        <v>0</v>
      </c>
      <c r="H22" s="16">
        <f t="shared" si="2"/>
        <v>0</v>
      </c>
      <c r="I22" s="27">
        <v>0</v>
      </c>
      <c r="J22" s="16">
        <f t="shared" si="3"/>
        <v>0</v>
      </c>
      <c r="K22" s="5"/>
      <c r="L22" s="16"/>
      <c r="M22" s="61">
        <f t="shared" si="4"/>
        <v>0</v>
      </c>
    </row>
    <row r="23" spans="1:13" ht="24.95" customHeight="1">
      <c r="A23" s="2">
        <v>18</v>
      </c>
      <c r="B23" s="42" t="s">
        <v>71</v>
      </c>
      <c r="C23" s="56">
        <v>5</v>
      </c>
      <c r="D23" s="16">
        <f t="shared" si="0"/>
        <v>1</v>
      </c>
      <c r="E23" s="27">
        <v>5</v>
      </c>
      <c r="F23" s="16">
        <f t="shared" si="1"/>
        <v>1</v>
      </c>
      <c r="G23" s="27">
        <v>5</v>
      </c>
      <c r="H23" s="16">
        <f t="shared" si="2"/>
        <v>1</v>
      </c>
      <c r="I23" s="27">
        <v>3</v>
      </c>
      <c r="J23" s="16">
        <f t="shared" si="3"/>
        <v>0.6</v>
      </c>
      <c r="K23" s="5"/>
      <c r="L23" s="16"/>
      <c r="M23" s="61">
        <f t="shared" si="4"/>
        <v>0.9</v>
      </c>
    </row>
    <row r="24" spans="1:13" ht="24.95" customHeight="1">
      <c r="A24" s="2">
        <v>19</v>
      </c>
      <c r="B24" s="42" t="s">
        <v>72</v>
      </c>
      <c r="C24" s="56">
        <v>0</v>
      </c>
      <c r="D24" s="16">
        <f t="shared" si="0"/>
        <v>0</v>
      </c>
      <c r="E24" s="27">
        <v>1</v>
      </c>
      <c r="F24" s="16">
        <f t="shared" si="1"/>
        <v>0.2</v>
      </c>
      <c r="G24" s="27">
        <v>0</v>
      </c>
      <c r="H24" s="16">
        <f t="shared" si="2"/>
        <v>0</v>
      </c>
      <c r="I24" s="27">
        <v>0</v>
      </c>
      <c r="J24" s="16">
        <f t="shared" si="3"/>
        <v>0</v>
      </c>
      <c r="K24" s="5"/>
      <c r="L24" s="16"/>
      <c r="M24" s="61">
        <f t="shared" si="4"/>
        <v>0.05</v>
      </c>
    </row>
    <row r="25" spans="1:13" ht="24.95" customHeight="1">
      <c r="A25" s="2">
        <v>20</v>
      </c>
      <c r="B25" s="42" t="s">
        <v>73</v>
      </c>
      <c r="C25" s="56">
        <v>0</v>
      </c>
      <c r="D25" s="16">
        <f t="shared" si="0"/>
        <v>0</v>
      </c>
      <c r="E25" s="27">
        <v>0</v>
      </c>
      <c r="F25" s="16">
        <f t="shared" si="1"/>
        <v>0</v>
      </c>
      <c r="G25" s="27">
        <v>0</v>
      </c>
      <c r="H25" s="16">
        <f t="shared" si="2"/>
        <v>0</v>
      </c>
      <c r="I25" s="27">
        <v>0</v>
      </c>
      <c r="J25" s="16">
        <f t="shared" si="3"/>
        <v>0</v>
      </c>
      <c r="K25" s="5"/>
      <c r="L25" s="16"/>
      <c r="M25" s="61">
        <f t="shared" si="4"/>
        <v>0</v>
      </c>
    </row>
    <row r="26" spans="1:13" ht="24.95" customHeight="1">
      <c r="A26" s="2">
        <v>21</v>
      </c>
      <c r="B26" s="42" t="s">
        <v>656</v>
      </c>
      <c r="C26" s="56">
        <v>3</v>
      </c>
      <c r="D26" s="16">
        <f t="shared" si="0"/>
        <v>0.6</v>
      </c>
      <c r="E26" s="27">
        <v>3</v>
      </c>
      <c r="F26" s="16">
        <f t="shared" si="1"/>
        <v>0.6</v>
      </c>
      <c r="G26" s="27">
        <v>3</v>
      </c>
      <c r="H26" s="16">
        <f t="shared" si="2"/>
        <v>0.6</v>
      </c>
      <c r="I26" s="27">
        <v>2</v>
      </c>
      <c r="J26" s="16">
        <f t="shared" si="3"/>
        <v>0.4</v>
      </c>
      <c r="K26" s="5"/>
      <c r="L26" s="16"/>
      <c r="M26" s="61">
        <f t="shared" si="4"/>
        <v>0.54999999999999993</v>
      </c>
    </row>
    <row r="27" spans="1:13" ht="24.95" customHeight="1">
      <c r="A27" s="2">
        <v>22</v>
      </c>
      <c r="B27" s="42" t="s">
        <v>74</v>
      </c>
      <c r="C27" s="56">
        <v>3</v>
      </c>
      <c r="D27" s="16">
        <f t="shared" si="0"/>
        <v>0.6</v>
      </c>
      <c r="E27" s="27">
        <v>3</v>
      </c>
      <c r="F27" s="16">
        <f t="shared" si="1"/>
        <v>0.6</v>
      </c>
      <c r="G27" s="27">
        <v>3</v>
      </c>
      <c r="H27" s="16">
        <f t="shared" si="2"/>
        <v>0.6</v>
      </c>
      <c r="I27" s="27">
        <v>3</v>
      </c>
      <c r="J27" s="16">
        <f t="shared" si="3"/>
        <v>0.6</v>
      </c>
      <c r="K27" s="5"/>
      <c r="L27" s="16"/>
      <c r="M27" s="61">
        <f t="shared" si="4"/>
        <v>0.6</v>
      </c>
    </row>
    <row r="28" spans="1:13" ht="24.95" customHeight="1">
      <c r="A28" s="2">
        <v>23</v>
      </c>
      <c r="B28" s="42" t="s">
        <v>75</v>
      </c>
      <c r="C28" s="56">
        <v>3</v>
      </c>
      <c r="D28" s="16">
        <f t="shared" si="0"/>
        <v>0.6</v>
      </c>
      <c r="E28" s="27">
        <v>3</v>
      </c>
      <c r="F28" s="16">
        <f t="shared" si="1"/>
        <v>0.6</v>
      </c>
      <c r="G28" s="27">
        <v>0</v>
      </c>
      <c r="H28" s="16">
        <f t="shared" si="2"/>
        <v>0</v>
      </c>
      <c r="I28" s="27">
        <v>3</v>
      </c>
      <c r="J28" s="16">
        <f t="shared" si="3"/>
        <v>0.6</v>
      </c>
      <c r="K28" s="5"/>
      <c r="L28" s="16"/>
      <c r="M28" s="61">
        <f t="shared" si="4"/>
        <v>0.44999999999999996</v>
      </c>
    </row>
    <row r="29" spans="1:13" ht="24.95" customHeight="1">
      <c r="A29" s="2">
        <v>24</v>
      </c>
      <c r="B29" s="42" t="s">
        <v>76</v>
      </c>
      <c r="C29" s="56">
        <v>2</v>
      </c>
      <c r="D29" s="16">
        <f t="shared" si="0"/>
        <v>0.4</v>
      </c>
      <c r="E29" s="27">
        <v>2</v>
      </c>
      <c r="F29" s="16">
        <f t="shared" si="1"/>
        <v>0.4</v>
      </c>
      <c r="G29" s="27">
        <v>2</v>
      </c>
      <c r="H29" s="16">
        <f t="shared" si="2"/>
        <v>0.4</v>
      </c>
      <c r="I29" s="27">
        <v>2</v>
      </c>
      <c r="J29" s="16">
        <f t="shared" si="3"/>
        <v>0.4</v>
      </c>
      <c r="K29" s="5"/>
      <c r="L29" s="16"/>
      <c r="M29" s="61">
        <f t="shared" si="4"/>
        <v>0.4</v>
      </c>
    </row>
    <row r="30" spans="1:13" ht="24.95" customHeight="1">
      <c r="A30" s="2">
        <v>25</v>
      </c>
      <c r="B30" s="42" t="s">
        <v>77</v>
      </c>
      <c r="C30" s="56">
        <v>0</v>
      </c>
      <c r="D30" s="16">
        <f t="shared" si="0"/>
        <v>0</v>
      </c>
      <c r="E30" s="27">
        <v>0</v>
      </c>
      <c r="F30" s="16">
        <f t="shared" si="1"/>
        <v>0</v>
      </c>
      <c r="G30" s="27">
        <v>0</v>
      </c>
      <c r="H30" s="16">
        <f t="shared" si="2"/>
        <v>0</v>
      </c>
      <c r="I30" s="27">
        <v>0</v>
      </c>
      <c r="J30" s="16">
        <f t="shared" si="3"/>
        <v>0</v>
      </c>
      <c r="K30" s="5"/>
      <c r="L30" s="16"/>
      <c r="M30" s="61">
        <f t="shared" si="4"/>
        <v>0</v>
      </c>
    </row>
    <row r="31" spans="1:13" ht="24.95" customHeight="1">
      <c r="A31" s="2">
        <v>26</v>
      </c>
      <c r="B31" s="42" t="s">
        <v>78</v>
      </c>
      <c r="C31" s="56">
        <v>5</v>
      </c>
      <c r="D31" s="16">
        <f t="shared" si="0"/>
        <v>1</v>
      </c>
      <c r="E31" s="27">
        <v>5</v>
      </c>
      <c r="F31" s="16">
        <f t="shared" si="1"/>
        <v>1</v>
      </c>
      <c r="G31" s="27">
        <v>5</v>
      </c>
      <c r="H31" s="16">
        <f t="shared" si="2"/>
        <v>1</v>
      </c>
      <c r="I31" s="27">
        <v>3</v>
      </c>
      <c r="J31" s="16">
        <f t="shared" si="3"/>
        <v>0.6</v>
      </c>
      <c r="K31" s="5"/>
      <c r="L31" s="16"/>
      <c r="M31" s="61">
        <f t="shared" si="4"/>
        <v>0.9</v>
      </c>
    </row>
    <row r="32" spans="1:13" ht="24.95" customHeight="1">
      <c r="A32" s="2">
        <v>27</v>
      </c>
      <c r="B32" s="42" t="s">
        <v>79</v>
      </c>
      <c r="C32" s="56">
        <v>0</v>
      </c>
      <c r="D32" s="16">
        <f t="shared" si="0"/>
        <v>0</v>
      </c>
      <c r="E32" s="27">
        <v>2</v>
      </c>
      <c r="F32" s="16">
        <f t="shared" si="1"/>
        <v>0.4</v>
      </c>
      <c r="G32" s="27">
        <v>1</v>
      </c>
      <c r="H32" s="16">
        <f t="shared" si="2"/>
        <v>0.2</v>
      </c>
      <c r="I32" s="27">
        <v>2</v>
      </c>
      <c r="J32" s="16">
        <f t="shared" si="3"/>
        <v>0.4</v>
      </c>
      <c r="K32" s="5"/>
      <c r="L32" s="16"/>
      <c r="M32" s="61">
        <f t="shared" si="4"/>
        <v>0.25</v>
      </c>
    </row>
    <row r="33" spans="1:13" ht="24.95" customHeight="1">
      <c r="A33" s="2">
        <v>28</v>
      </c>
      <c r="B33" s="42" t="s">
        <v>80</v>
      </c>
      <c r="C33" s="56">
        <v>0</v>
      </c>
      <c r="D33" s="16">
        <f t="shared" si="0"/>
        <v>0</v>
      </c>
      <c r="E33" s="27">
        <v>0</v>
      </c>
      <c r="F33" s="16">
        <f t="shared" si="1"/>
        <v>0</v>
      </c>
      <c r="G33" s="27">
        <v>0</v>
      </c>
      <c r="H33" s="16">
        <f t="shared" si="2"/>
        <v>0</v>
      </c>
      <c r="I33" s="27">
        <v>0</v>
      </c>
      <c r="J33" s="16">
        <f t="shared" si="3"/>
        <v>0</v>
      </c>
      <c r="K33" s="5"/>
      <c r="L33" s="16"/>
      <c r="M33" s="61">
        <f t="shared" si="4"/>
        <v>0</v>
      </c>
    </row>
    <row r="34" spans="1:13" ht="24.95" customHeight="1">
      <c r="A34" s="2">
        <v>29</v>
      </c>
      <c r="B34" s="42" t="s">
        <v>81</v>
      </c>
      <c r="C34" s="56">
        <v>1</v>
      </c>
      <c r="D34" s="16">
        <f t="shared" si="0"/>
        <v>0.2</v>
      </c>
      <c r="E34" s="27">
        <v>0</v>
      </c>
      <c r="F34" s="16">
        <f t="shared" si="1"/>
        <v>0</v>
      </c>
      <c r="G34" s="27">
        <v>1</v>
      </c>
      <c r="H34" s="16">
        <f t="shared" si="2"/>
        <v>0.2</v>
      </c>
      <c r="I34" s="27">
        <v>1</v>
      </c>
      <c r="J34" s="16">
        <f t="shared" si="3"/>
        <v>0.2</v>
      </c>
      <c r="K34" s="5"/>
      <c r="L34" s="16"/>
      <c r="M34" s="61">
        <f t="shared" si="4"/>
        <v>0.15000000000000002</v>
      </c>
    </row>
    <row r="35" spans="1:13" ht="24.95" customHeight="1">
      <c r="A35" s="2">
        <v>30</v>
      </c>
      <c r="B35" s="42" t="s">
        <v>82</v>
      </c>
      <c r="C35" s="56">
        <v>3</v>
      </c>
      <c r="D35" s="16">
        <f t="shared" si="0"/>
        <v>0.6</v>
      </c>
      <c r="E35" s="27">
        <v>2</v>
      </c>
      <c r="F35" s="16">
        <f t="shared" si="1"/>
        <v>0.4</v>
      </c>
      <c r="G35" s="27">
        <v>3</v>
      </c>
      <c r="H35" s="16">
        <f t="shared" si="2"/>
        <v>0.6</v>
      </c>
      <c r="I35" s="27">
        <v>2</v>
      </c>
      <c r="J35" s="16">
        <f t="shared" si="3"/>
        <v>0.4</v>
      </c>
      <c r="K35" s="5"/>
      <c r="L35" s="16"/>
      <c r="M35" s="61">
        <f t="shared" si="4"/>
        <v>0.5</v>
      </c>
    </row>
    <row r="36" spans="1:13" ht="24.95" customHeight="1">
      <c r="A36" s="2">
        <v>31</v>
      </c>
      <c r="B36" s="42" t="s">
        <v>83</v>
      </c>
      <c r="C36" s="56">
        <v>3</v>
      </c>
      <c r="D36" s="16">
        <f t="shared" si="0"/>
        <v>0.6</v>
      </c>
      <c r="E36" s="27">
        <v>2</v>
      </c>
      <c r="F36" s="16">
        <f t="shared" si="1"/>
        <v>0.4</v>
      </c>
      <c r="G36" s="27">
        <v>3</v>
      </c>
      <c r="H36" s="16">
        <f t="shared" si="2"/>
        <v>0.6</v>
      </c>
      <c r="I36" s="27">
        <v>0</v>
      </c>
      <c r="J36" s="16">
        <f t="shared" si="3"/>
        <v>0</v>
      </c>
      <c r="K36" s="5"/>
      <c r="L36" s="16"/>
      <c r="M36" s="61">
        <f t="shared" si="4"/>
        <v>0.4</v>
      </c>
    </row>
    <row r="37" spans="1:13" ht="24.95" customHeight="1">
      <c r="A37" s="2">
        <v>32</v>
      </c>
      <c r="B37" s="42" t="s">
        <v>84</v>
      </c>
      <c r="C37" s="56">
        <v>3</v>
      </c>
      <c r="D37" s="16">
        <f t="shared" si="0"/>
        <v>0.6</v>
      </c>
      <c r="E37" s="27">
        <v>0</v>
      </c>
      <c r="F37" s="16">
        <f t="shared" si="1"/>
        <v>0</v>
      </c>
      <c r="G37" s="27">
        <v>0</v>
      </c>
      <c r="H37" s="16">
        <f t="shared" si="2"/>
        <v>0</v>
      </c>
      <c r="I37" s="27">
        <v>0</v>
      </c>
      <c r="J37" s="16">
        <f t="shared" si="3"/>
        <v>0</v>
      </c>
      <c r="K37" s="5"/>
      <c r="L37" s="16"/>
      <c r="M37" s="61">
        <f t="shared" si="4"/>
        <v>0.15</v>
      </c>
    </row>
    <row r="38" spans="1:13" ht="24.95" customHeight="1">
      <c r="A38" s="2">
        <v>33</v>
      </c>
      <c r="B38" s="42" t="s">
        <v>85</v>
      </c>
      <c r="C38" s="56">
        <v>2</v>
      </c>
      <c r="D38" s="16">
        <f t="shared" si="0"/>
        <v>0.4</v>
      </c>
      <c r="E38" s="27">
        <v>2</v>
      </c>
      <c r="F38" s="16">
        <f t="shared" si="1"/>
        <v>0.4</v>
      </c>
      <c r="G38" s="27">
        <v>2</v>
      </c>
      <c r="H38" s="16">
        <f t="shared" si="2"/>
        <v>0.4</v>
      </c>
      <c r="I38" s="27">
        <v>1</v>
      </c>
      <c r="J38" s="16">
        <f t="shared" si="3"/>
        <v>0.2</v>
      </c>
      <c r="K38" s="5"/>
      <c r="L38" s="16"/>
      <c r="M38" s="61">
        <f t="shared" si="4"/>
        <v>0.35000000000000003</v>
      </c>
    </row>
    <row r="39" spans="1:13" ht="24.95" customHeight="1">
      <c r="A39" s="2">
        <v>34</v>
      </c>
      <c r="B39" s="42" t="s">
        <v>86</v>
      </c>
      <c r="C39" s="56">
        <v>1</v>
      </c>
      <c r="D39" s="16">
        <f t="shared" si="0"/>
        <v>0.2</v>
      </c>
      <c r="E39" s="27">
        <v>0</v>
      </c>
      <c r="F39" s="16">
        <f t="shared" si="1"/>
        <v>0</v>
      </c>
      <c r="G39" s="27">
        <v>0</v>
      </c>
      <c r="H39" s="16">
        <f t="shared" si="2"/>
        <v>0</v>
      </c>
      <c r="I39" s="27">
        <v>2</v>
      </c>
      <c r="J39" s="16">
        <f t="shared" si="3"/>
        <v>0.4</v>
      </c>
      <c r="K39" s="5"/>
      <c r="L39" s="16"/>
      <c r="M39" s="61">
        <f t="shared" si="4"/>
        <v>0.15000000000000002</v>
      </c>
    </row>
    <row r="40" spans="1:13" ht="24.95" customHeight="1">
      <c r="A40" s="2">
        <v>35</v>
      </c>
      <c r="B40" s="42" t="s">
        <v>87</v>
      </c>
      <c r="C40" s="56">
        <v>2</v>
      </c>
      <c r="D40" s="16">
        <f t="shared" si="0"/>
        <v>0.4</v>
      </c>
      <c r="E40" s="27">
        <v>2</v>
      </c>
      <c r="F40" s="16">
        <f t="shared" si="1"/>
        <v>0.4</v>
      </c>
      <c r="G40" s="27">
        <v>2</v>
      </c>
      <c r="H40" s="16">
        <f t="shared" si="2"/>
        <v>0.4</v>
      </c>
      <c r="I40" s="27">
        <v>2</v>
      </c>
      <c r="J40" s="16">
        <f t="shared" si="3"/>
        <v>0.4</v>
      </c>
      <c r="K40" s="5"/>
      <c r="L40" s="16"/>
      <c r="M40" s="61">
        <f t="shared" si="4"/>
        <v>0.4</v>
      </c>
    </row>
    <row r="42" spans="1:13">
      <c r="B42" s="66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P16"/>
  <sheetViews>
    <sheetView workbookViewId="0">
      <selection activeCell="P9" sqref="P9"/>
    </sheetView>
  </sheetViews>
  <sheetFormatPr defaultRowHeight="15"/>
  <cols>
    <col min="1" max="1" width="6.42578125" style="1" bestFit="1" customWidth="1"/>
    <col min="2" max="2" width="24.28515625" style="43" bestFit="1" customWidth="1"/>
    <col min="3" max="3" width="8.42578125" style="6" customWidth="1"/>
    <col min="4" max="4" width="8.140625" style="11" customWidth="1"/>
    <col min="5" max="5" width="8.5703125" style="6" customWidth="1"/>
    <col min="6" max="6" width="7.42578125" style="11" customWidth="1"/>
    <col min="7" max="7" width="8.42578125" style="6" customWidth="1"/>
    <col min="8" max="8" width="8.28515625" style="11" customWidth="1"/>
    <col min="9" max="9" width="7.140625" style="6" customWidth="1"/>
    <col min="10" max="10" width="6.7109375" style="11" customWidth="1"/>
    <col min="11" max="11" width="7.28515625" customWidth="1"/>
    <col min="12" max="12" width="6.7109375" customWidth="1"/>
    <col min="13" max="13" width="9.140625" style="62"/>
  </cols>
  <sheetData>
    <row r="3" spans="1:16" ht="21">
      <c r="A3" s="94" t="s">
        <v>375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6" ht="21">
      <c r="A4" s="24"/>
      <c r="B4" s="40" t="s">
        <v>440</v>
      </c>
      <c r="C4" s="80" t="s">
        <v>438</v>
      </c>
      <c r="D4" s="81"/>
      <c r="E4" s="80" t="s">
        <v>437</v>
      </c>
      <c r="F4" s="81"/>
      <c r="G4" s="80" t="s">
        <v>439</v>
      </c>
      <c r="H4" s="81"/>
      <c r="I4" s="80" t="s">
        <v>421</v>
      </c>
      <c r="J4" s="81"/>
      <c r="K4" s="97" t="s">
        <v>663</v>
      </c>
      <c r="L4" s="98"/>
    </row>
    <row r="5" spans="1:16" ht="21">
      <c r="A5" s="26"/>
      <c r="B5" s="35" t="s">
        <v>441</v>
      </c>
      <c r="C5" s="54" t="s">
        <v>670</v>
      </c>
      <c r="D5" s="37" t="s">
        <v>425</v>
      </c>
      <c r="E5" s="54" t="s">
        <v>670</v>
      </c>
      <c r="F5" s="37" t="s">
        <v>425</v>
      </c>
      <c r="G5" s="54" t="s">
        <v>670</v>
      </c>
      <c r="H5" s="37" t="s">
        <v>425</v>
      </c>
      <c r="I5" s="54" t="s">
        <v>670</v>
      </c>
      <c r="J5" s="37" t="s">
        <v>425</v>
      </c>
      <c r="K5" s="54" t="s">
        <v>670</v>
      </c>
      <c r="L5" s="54" t="s">
        <v>425</v>
      </c>
    </row>
    <row r="6" spans="1:16" ht="20.25" customHeight="1">
      <c r="A6" s="2"/>
      <c r="B6" s="41" t="s">
        <v>427</v>
      </c>
      <c r="C6" s="27">
        <v>6</v>
      </c>
      <c r="D6" s="16"/>
      <c r="E6" s="27">
        <v>5</v>
      </c>
      <c r="F6" s="16"/>
      <c r="G6" s="27">
        <v>5</v>
      </c>
      <c r="H6" s="16"/>
      <c r="I6" s="27">
        <v>5</v>
      </c>
      <c r="J6" s="16"/>
      <c r="K6" s="5"/>
      <c r="L6" s="5"/>
      <c r="M6" s="61" t="s">
        <v>677</v>
      </c>
    </row>
    <row r="7" spans="1:16" ht="19.5" customHeight="1">
      <c r="A7" s="15" t="s">
        <v>442</v>
      </c>
      <c r="B7" s="41" t="s">
        <v>443</v>
      </c>
      <c r="C7" s="27"/>
      <c r="D7" s="16"/>
      <c r="E7" s="27"/>
      <c r="F7" s="16"/>
      <c r="G7" s="27"/>
      <c r="H7" s="16"/>
      <c r="I7" s="27"/>
      <c r="J7" s="16"/>
      <c r="K7" s="5"/>
      <c r="L7" s="5"/>
      <c r="M7" s="61"/>
    </row>
    <row r="8" spans="1:16" ht="24.95" customHeight="1">
      <c r="A8" s="2">
        <v>1</v>
      </c>
      <c r="B8" s="42" t="s">
        <v>377</v>
      </c>
      <c r="C8" s="27">
        <v>0</v>
      </c>
      <c r="D8" s="16">
        <f>C8/6</f>
        <v>0</v>
      </c>
      <c r="E8" s="27">
        <v>0</v>
      </c>
      <c r="F8" s="16">
        <f>E8/5</f>
        <v>0</v>
      </c>
      <c r="G8" s="27">
        <v>2</v>
      </c>
      <c r="H8" s="16">
        <f>G8/5</f>
        <v>0.4</v>
      </c>
      <c r="I8" s="27">
        <v>0</v>
      </c>
      <c r="J8" s="16">
        <f>I8/5</f>
        <v>0</v>
      </c>
      <c r="K8" s="5"/>
      <c r="L8" s="5"/>
      <c r="M8" s="61">
        <f>(D8+F8+H8+J8)/4</f>
        <v>0.1</v>
      </c>
      <c r="P8" t="s">
        <v>420</v>
      </c>
    </row>
    <row r="9" spans="1:16" ht="24.95" customHeight="1">
      <c r="A9" s="2">
        <v>2</v>
      </c>
      <c r="B9" s="42" t="s">
        <v>378</v>
      </c>
      <c r="C9" s="27">
        <v>0</v>
      </c>
      <c r="D9" s="16">
        <f t="shared" ref="D9:D14" si="0">C9/6</f>
        <v>0</v>
      </c>
      <c r="E9" s="27">
        <v>0</v>
      </c>
      <c r="F9" s="16">
        <f t="shared" ref="F9:F14" si="1">E9/5</f>
        <v>0</v>
      </c>
      <c r="G9" s="27">
        <v>1</v>
      </c>
      <c r="H9" s="16">
        <f t="shared" ref="H9:H14" si="2">G9/5</f>
        <v>0.2</v>
      </c>
      <c r="I9" s="27">
        <v>0</v>
      </c>
      <c r="J9" s="16">
        <f t="shared" ref="J9:J14" si="3">I9/5</f>
        <v>0</v>
      </c>
      <c r="K9" s="5"/>
      <c r="L9" s="5"/>
      <c r="M9" s="61">
        <f t="shared" ref="M9:M14" si="4">(D9+F9+H9+J9)/4</f>
        <v>0.05</v>
      </c>
    </row>
    <row r="10" spans="1:16" ht="24.95" customHeight="1">
      <c r="A10" s="2">
        <v>3</v>
      </c>
      <c r="B10" s="42" t="s">
        <v>379</v>
      </c>
      <c r="C10" s="27">
        <v>3</v>
      </c>
      <c r="D10" s="16">
        <f t="shared" si="0"/>
        <v>0.5</v>
      </c>
      <c r="E10" s="27">
        <v>2</v>
      </c>
      <c r="F10" s="16">
        <f t="shared" si="1"/>
        <v>0.4</v>
      </c>
      <c r="G10" s="27">
        <v>3</v>
      </c>
      <c r="H10" s="16">
        <f t="shared" si="2"/>
        <v>0.6</v>
      </c>
      <c r="I10" s="27">
        <v>0</v>
      </c>
      <c r="J10" s="16">
        <f t="shared" si="3"/>
        <v>0</v>
      </c>
      <c r="K10" s="5"/>
      <c r="L10" s="5"/>
      <c r="M10" s="61">
        <f t="shared" si="4"/>
        <v>0.375</v>
      </c>
    </row>
    <row r="11" spans="1:16" ht="24.95" customHeight="1">
      <c r="A11" s="2">
        <v>4</v>
      </c>
      <c r="B11" s="42" t="s">
        <v>381</v>
      </c>
      <c r="C11" s="27">
        <v>5</v>
      </c>
      <c r="D11" s="16">
        <f t="shared" si="0"/>
        <v>0.83333333333333337</v>
      </c>
      <c r="E11" s="27">
        <v>5</v>
      </c>
      <c r="F11" s="16">
        <f t="shared" si="1"/>
        <v>1</v>
      </c>
      <c r="G11" s="27">
        <v>5</v>
      </c>
      <c r="H11" s="16">
        <f t="shared" si="2"/>
        <v>1</v>
      </c>
      <c r="I11" s="27">
        <v>4</v>
      </c>
      <c r="J11" s="16">
        <f t="shared" si="3"/>
        <v>0.8</v>
      </c>
      <c r="K11" s="5"/>
      <c r="L11" s="5"/>
      <c r="M11" s="61">
        <f t="shared" si="4"/>
        <v>0.90833333333333344</v>
      </c>
    </row>
    <row r="12" spans="1:16" ht="24.95" customHeight="1">
      <c r="A12" s="2">
        <v>5</v>
      </c>
      <c r="B12" s="42" t="s">
        <v>383</v>
      </c>
      <c r="C12" s="27">
        <v>2</v>
      </c>
      <c r="D12" s="16">
        <f t="shared" si="0"/>
        <v>0.33333333333333331</v>
      </c>
      <c r="E12" s="27">
        <v>2</v>
      </c>
      <c r="F12" s="16">
        <f t="shared" si="1"/>
        <v>0.4</v>
      </c>
      <c r="G12" s="27">
        <v>2</v>
      </c>
      <c r="H12" s="16">
        <f t="shared" si="2"/>
        <v>0.4</v>
      </c>
      <c r="I12" s="27">
        <v>0</v>
      </c>
      <c r="J12" s="16">
        <f t="shared" si="3"/>
        <v>0</v>
      </c>
      <c r="K12" s="5"/>
      <c r="L12" s="5"/>
      <c r="M12" s="61">
        <f t="shared" si="4"/>
        <v>0.28333333333333333</v>
      </c>
    </row>
    <row r="13" spans="1:16" ht="24.95" customHeight="1">
      <c r="A13" s="2">
        <v>6</v>
      </c>
      <c r="B13" s="42" t="s">
        <v>380</v>
      </c>
      <c r="C13" s="27">
        <v>0</v>
      </c>
      <c r="D13" s="16">
        <f t="shared" si="0"/>
        <v>0</v>
      </c>
      <c r="E13" s="27">
        <v>0</v>
      </c>
      <c r="F13" s="16">
        <f t="shared" si="1"/>
        <v>0</v>
      </c>
      <c r="G13" s="27">
        <v>1</v>
      </c>
      <c r="H13" s="16">
        <f t="shared" si="2"/>
        <v>0.2</v>
      </c>
      <c r="I13" s="27">
        <v>0</v>
      </c>
      <c r="J13" s="16">
        <f t="shared" si="3"/>
        <v>0</v>
      </c>
      <c r="K13" s="5"/>
      <c r="L13" s="5"/>
      <c r="M13" s="61">
        <f t="shared" si="4"/>
        <v>0.05</v>
      </c>
    </row>
    <row r="14" spans="1:16" ht="24.95" customHeight="1">
      <c r="A14" s="2">
        <v>7</v>
      </c>
      <c r="B14" s="42" t="s">
        <v>382</v>
      </c>
      <c r="C14" s="27">
        <v>0</v>
      </c>
      <c r="D14" s="16">
        <f t="shared" si="0"/>
        <v>0</v>
      </c>
      <c r="E14" s="27">
        <v>0</v>
      </c>
      <c r="F14" s="16">
        <f t="shared" si="1"/>
        <v>0</v>
      </c>
      <c r="G14" s="27">
        <v>1</v>
      </c>
      <c r="H14" s="16">
        <f t="shared" si="2"/>
        <v>0.2</v>
      </c>
      <c r="I14" s="27">
        <v>0</v>
      </c>
      <c r="J14" s="16">
        <f t="shared" si="3"/>
        <v>0</v>
      </c>
      <c r="K14" s="5"/>
      <c r="L14" s="5"/>
      <c r="M14" s="61">
        <f t="shared" si="4"/>
        <v>0.05</v>
      </c>
    </row>
    <row r="16" spans="1:16">
      <c r="B16" s="66" t="s">
        <v>676</v>
      </c>
    </row>
  </sheetData>
  <mergeCells count="6">
    <mergeCell ref="A3:L3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29"/>
  <sheetViews>
    <sheetView workbookViewId="0">
      <selection activeCell="P10" sqref="P10"/>
    </sheetView>
  </sheetViews>
  <sheetFormatPr defaultRowHeight="15"/>
  <cols>
    <col min="1" max="1" width="6.42578125" style="1" bestFit="1" customWidth="1"/>
    <col min="2" max="2" width="25.85546875" style="43" bestFit="1" customWidth="1"/>
    <col min="3" max="3" width="8.28515625" style="6" customWidth="1"/>
    <col min="4" max="4" width="9" style="11" customWidth="1"/>
    <col min="5" max="5" width="6.85546875" style="6" customWidth="1"/>
    <col min="6" max="6" width="6.85546875" style="11" customWidth="1"/>
    <col min="7" max="7" width="9" style="6" customWidth="1"/>
    <col min="8" max="8" width="7" style="11" customWidth="1"/>
    <col min="9" max="9" width="6" style="6" customWidth="1"/>
    <col min="10" max="10" width="7.28515625" style="11" customWidth="1"/>
    <col min="11" max="11" width="7.28515625" customWidth="1"/>
    <col min="12" max="12" width="7.5703125" customWidth="1"/>
    <col min="13" max="13" width="9.140625" style="62"/>
  </cols>
  <sheetData>
    <row r="3" spans="1:13" ht="21">
      <c r="A3" s="88" t="s">
        <v>374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70"/>
    </row>
    <row r="4" spans="1:13" ht="21">
      <c r="A4" s="24"/>
      <c r="B4" s="40" t="s">
        <v>440</v>
      </c>
      <c r="C4" s="84" t="s">
        <v>438</v>
      </c>
      <c r="D4" s="84"/>
      <c r="E4" s="84" t="s">
        <v>437</v>
      </c>
      <c r="F4" s="84"/>
      <c r="G4" s="84" t="s">
        <v>439</v>
      </c>
      <c r="H4" s="84"/>
      <c r="I4" s="84" t="s">
        <v>421</v>
      </c>
      <c r="J4" s="84"/>
      <c r="K4" s="92" t="s">
        <v>663</v>
      </c>
      <c r="L4" s="93"/>
    </row>
    <row r="5" spans="1:13" ht="21">
      <c r="A5" s="26"/>
      <c r="B5" s="35" t="s">
        <v>441</v>
      </c>
      <c r="C5" s="54" t="s">
        <v>670</v>
      </c>
      <c r="D5" s="37" t="s">
        <v>425</v>
      </c>
      <c r="E5" s="54" t="s">
        <v>670</v>
      </c>
      <c r="F5" s="37" t="s">
        <v>425</v>
      </c>
      <c r="G5" s="54" t="s">
        <v>670</v>
      </c>
      <c r="H5" s="37" t="s">
        <v>425</v>
      </c>
      <c r="I5" s="54" t="s">
        <v>670</v>
      </c>
      <c r="J5" s="37" t="s">
        <v>425</v>
      </c>
      <c r="K5" s="51" t="s">
        <v>670</v>
      </c>
      <c r="L5" s="36" t="s">
        <v>425</v>
      </c>
    </row>
    <row r="6" spans="1:13">
      <c r="A6" s="2"/>
      <c r="B6" s="41" t="s">
        <v>427</v>
      </c>
      <c r="C6" s="27">
        <v>6</v>
      </c>
      <c r="D6" s="16"/>
      <c r="E6" s="27">
        <v>5</v>
      </c>
      <c r="F6" s="16"/>
      <c r="G6" s="27">
        <v>5</v>
      </c>
      <c r="H6" s="16"/>
      <c r="I6" s="27">
        <v>5</v>
      </c>
      <c r="J6" s="16"/>
      <c r="K6" s="5"/>
      <c r="L6" s="5"/>
      <c r="M6" s="61" t="s">
        <v>677</v>
      </c>
    </row>
    <row r="7" spans="1:13">
      <c r="A7" s="15" t="s">
        <v>442</v>
      </c>
      <c r="B7" s="41" t="s">
        <v>443</v>
      </c>
      <c r="C7" s="27"/>
      <c r="D7" s="16"/>
      <c r="E7" s="27"/>
      <c r="F7" s="16"/>
      <c r="G7" s="27"/>
      <c r="H7" s="16"/>
      <c r="I7" s="27"/>
      <c r="J7" s="16"/>
      <c r="K7" s="5"/>
      <c r="L7" s="5"/>
      <c r="M7" s="61"/>
    </row>
    <row r="8" spans="1:13" ht="24.95" customHeight="1">
      <c r="A8" s="2">
        <v>1</v>
      </c>
      <c r="B8" s="45" t="s">
        <v>385</v>
      </c>
      <c r="C8" s="27">
        <v>6</v>
      </c>
      <c r="D8" s="16">
        <f>C8/6</f>
        <v>1</v>
      </c>
      <c r="E8" s="27">
        <v>5</v>
      </c>
      <c r="F8" s="16">
        <f>E8/5</f>
        <v>1</v>
      </c>
      <c r="G8" s="27">
        <v>5</v>
      </c>
      <c r="H8" s="16">
        <f>G8/5</f>
        <v>1</v>
      </c>
      <c r="I8" s="27">
        <v>4</v>
      </c>
      <c r="J8" s="16">
        <f>I8/5</f>
        <v>0.8</v>
      </c>
      <c r="K8" s="5"/>
      <c r="L8" s="5"/>
      <c r="M8" s="61">
        <f>(D8+F8+H8+J8)/4</f>
        <v>0.95</v>
      </c>
    </row>
    <row r="9" spans="1:13" ht="24.95" customHeight="1">
      <c r="A9" s="2">
        <v>2</v>
      </c>
      <c r="B9" s="45" t="s">
        <v>386</v>
      </c>
      <c r="C9" s="27">
        <v>3</v>
      </c>
      <c r="D9" s="16">
        <f t="shared" ref="D9:D23" si="0">C9/6</f>
        <v>0.5</v>
      </c>
      <c r="E9" s="27">
        <v>3</v>
      </c>
      <c r="F9" s="16">
        <f t="shared" ref="F9:F23" si="1">E9/5</f>
        <v>0.6</v>
      </c>
      <c r="G9" s="27">
        <v>2</v>
      </c>
      <c r="H9" s="16">
        <f t="shared" ref="H9:H23" si="2">G9/5</f>
        <v>0.4</v>
      </c>
      <c r="I9" s="27">
        <v>3</v>
      </c>
      <c r="J9" s="16">
        <f t="shared" ref="J9:J23" si="3">I9/5</f>
        <v>0.6</v>
      </c>
      <c r="K9" s="5"/>
      <c r="L9" s="5"/>
      <c r="M9" s="61">
        <f t="shared" ref="M9:M23" si="4">(D9+F9+H9+J9)/4</f>
        <v>0.52500000000000002</v>
      </c>
    </row>
    <row r="10" spans="1:13" ht="24.95" customHeight="1">
      <c r="A10" s="2">
        <v>3</v>
      </c>
      <c r="B10" s="45" t="s">
        <v>387</v>
      </c>
      <c r="C10" s="27">
        <v>3</v>
      </c>
      <c r="D10" s="16">
        <f t="shared" si="0"/>
        <v>0.5</v>
      </c>
      <c r="E10" s="27">
        <v>2</v>
      </c>
      <c r="F10" s="16">
        <f t="shared" si="1"/>
        <v>0.4</v>
      </c>
      <c r="G10" s="27">
        <v>2</v>
      </c>
      <c r="H10" s="16">
        <f t="shared" si="2"/>
        <v>0.4</v>
      </c>
      <c r="I10" s="27">
        <v>2</v>
      </c>
      <c r="J10" s="16">
        <f t="shared" si="3"/>
        <v>0.4</v>
      </c>
      <c r="K10" s="5"/>
      <c r="L10" s="5"/>
      <c r="M10" s="61">
        <f t="shared" si="4"/>
        <v>0.42500000000000004</v>
      </c>
    </row>
    <row r="11" spans="1:13" ht="24.95" customHeight="1">
      <c r="A11" s="2">
        <v>4</v>
      </c>
      <c r="B11" s="45" t="s">
        <v>388</v>
      </c>
      <c r="C11" s="27">
        <v>5</v>
      </c>
      <c r="D11" s="16">
        <f t="shared" si="0"/>
        <v>0.83333333333333337</v>
      </c>
      <c r="E11" s="27">
        <v>2</v>
      </c>
      <c r="F11" s="16">
        <f t="shared" si="1"/>
        <v>0.4</v>
      </c>
      <c r="G11" s="27">
        <v>3</v>
      </c>
      <c r="H11" s="16">
        <f t="shared" si="2"/>
        <v>0.6</v>
      </c>
      <c r="I11" s="27">
        <v>2</v>
      </c>
      <c r="J11" s="16">
        <f t="shared" si="3"/>
        <v>0.4</v>
      </c>
      <c r="K11" s="5"/>
      <c r="L11" s="5"/>
      <c r="M11" s="61">
        <f t="shared" si="4"/>
        <v>0.55833333333333335</v>
      </c>
    </row>
    <row r="12" spans="1:13" ht="24.95" customHeight="1">
      <c r="A12" s="2">
        <v>5</v>
      </c>
      <c r="B12" s="45" t="s">
        <v>389</v>
      </c>
      <c r="C12" s="27">
        <v>2</v>
      </c>
      <c r="D12" s="16">
        <f t="shared" si="0"/>
        <v>0.33333333333333331</v>
      </c>
      <c r="E12" s="27">
        <v>2</v>
      </c>
      <c r="F12" s="16">
        <f t="shared" si="1"/>
        <v>0.4</v>
      </c>
      <c r="G12" s="27">
        <v>3</v>
      </c>
      <c r="H12" s="16">
        <f t="shared" si="2"/>
        <v>0.6</v>
      </c>
      <c r="I12" s="27">
        <v>1</v>
      </c>
      <c r="J12" s="16">
        <f t="shared" si="3"/>
        <v>0.2</v>
      </c>
      <c r="K12" s="5"/>
      <c r="L12" s="5"/>
      <c r="M12" s="61">
        <f t="shared" si="4"/>
        <v>0.38333333333333336</v>
      </c>
    </row>
    <row r="13" spans="1:13" ht="24.95" customHeight="1">
      <c r="A13" s="2">
        <v>6</v>
      </c>
      <c r="B13" s="45" t="s">
        <v>390</v>
      </c>
      <c r="C13" s="27">
        <v>6</v>
      </c>
      <c r="D13" s="16">
        <f t="shared" si="0"/>
        <v>1</v>
      </c>
      <c r="E13" s="27">
        <v>3</v>
      </c>
      <c r="F13" s="16">
        <f t="shared" si="1"/>
        <v>0.6</v>
      </c>
      <c r="G13" s="27">
        <v>3</v>
      </c>
      <c r="H13" s="16">
        <f t="shared" si="2"/>
        <v>0.6</v>
      </c>
      <c r="I13" s="27">
        <v>1</v>
      </c>
      <c r="J13" s="16">
        <f t="shared" si="3"/>
        <v>0.2</v>
      </c>
      <c r="K13" s="5"/>
      <c r="L13" s="5"/>
      <c r="M13" s="61">
        <f t="shared" si="4"/>
        <v>0.60000000000000009</v>
      </c>
    </row>
    <row r="14" spans="1:13" ht="24.95" customHeight="1">
      <c r="A14" s="2">
        <v>7</v>
      </c>
      <c r="B14" s="45" t="s">
        <v>391</v>
      </c>
      <c r="C14" s="27">
        <v>3</v>
      </c>
      <c r="D14" s="16">
        <f t="shared" si="0"/>
        <v>0.5</v>
      </c>
      <c r="E14" s="27">
        <v>3</v>
      </c>
      <c r="F14" s="16">
        <f t="shared" si="1"/>
        <v>0.6</v>
      </c>
      <c r="G14" s="27">
        <v>3</v>
      </c>
      <c r="H14" s="16">
        <f t="shared" si="2"/>
        <v>0.6</v>
      </c>
      <c r="I14" s="27">
        <v>3</v>
      </c>
      <c r="J14" s="16">
        <f t="shared" si="3"/>
        <v>0.6</v>
      </c>
      <c r="K14" s="5"/>
      <c r="L14" s="5"/>
      <c r="M14" s="61">
        <f t="shared" si="4"/>
        <v>0.57500000000000007</v>
      </c>
    </row>
    <row r="15" spans="1:13" ht="24.95" customHeight="1">
      <c r="A15" s="2">
        <v>8</v>
      </c>
      <c r="B15" s="45" t="s">
        <v>392</v>
      </c>
      <c r="C15" s="27">
        <v>0</v>
      </c>
      <c r="D15" s="16">
        <f t="shared" si="0"/>
        <v>0</v>
      </c>
      <c r="E15" s="27">
        <v>0</v>
      </c>
      <c r="F15" s="16">
        <f t="shared" si="1"/>
        <v>0</v>
      </c>
      <c r="G15" s="27">
        <v>1</v>
      </c>
      <c r="H15" s="16">
        <f t="shared" si="2"/>
        <v>0.2</v>
      </c>
      <c r="I15" s="27">
        <v>0</v>
      </c>
      <c r="J15" s="16">
        <f t="shared" si="3"/>
        <v>0</v>
      </c>
      <c r="K15" s="5"/>
      <c r="L15" s="5"/>
      <c r="M15" s="61">
        <f t="shared" si="4"/>
        <v>0.05</v>
      </c>
    </row>
    <row r="16" spans="1:13" ht="24.95" customHeight="1">
      <c r="A16" s="2">
        <v>9</v>
      </c>
      <c r="B16" s="45" t="s">
        <v>393</v>
      </c>
      <c r="C16" s="27">
        <v>3</v>
      </c>
      <c r="D16" s="16">
        <f t="shared" si="0"/>
        <v>0.5</v>
      </c>
      <c r="E16" s="27">
        <v>2</v>
      </c>
      <c r="F16" s="16">
        <f t="shared" si="1"/>
        <v>0.4</v>
      </c>
      <c r="G16" s="27">
        <v>2</v>
      </c>
      <c r="H16" s="16">
        <f t="shared" si="2"/>
        <v>0.4</v>
      </c>
      <c r="I16" s="27">
        <v>0</v>
      </c>
      <c r="J16" s="16">
        <f t="shared" si="3"/>
        <v>0</v>
      </c>
      <c r="K16" s="5"/>
      <c r="L16" s="5"/>
      <c r="M16" s="61">
        <f t="shared" si="4"/>
        <v>0.32500000000000001</v>
      </c>
    </row>
    <row r="17" spans="1:13" ht="24.95" customHeight="1">
      <c r="A17" s="2">
        <v>10</v>
      </c>
      <c r="B17" s="45" t="s">
        <v>394</v>
      </c>
      <c r="C17" s="27">
        <v>3</v>
      </c>
      <c r="D17" s="16">
        <f t="shared" si="0"/>
        <v>0.5</v>
      </c>
      <c r="E17" s="27">
        <v>2</v>
      </c>
      <c r="F17" s="16">
        <f t="shared" si="1"/>
        <v>0.4</v>
      </c>
      <c r="G17" s="27">
        <v>3</v>
      </c>
      <c r="H17" s="16">
        <f t="shared" si="2"/>
        <v>0.6</v>
      </c>
      <c r="I17" s="27">
        <v>0</v>
      </c>
      <c r="J17" s="16">
        <f t="shared" si="3"/>
        <v>0</v>
      </c>
      <c r="K17" s="5"/>
      <c r="L17" s="5"/>
      <c r="M17" s="61">
        <f t="shared" si="4"/>
        <v>0.375</v>
      </c>
    </row>
    <row r="18" spans="1:13" ht="24.95" customHeight="1">
      <c r="A18" s="2">
        <v>11</v>
      </c>
      <c r="B18" s="45" t="s">
        <v>395</v>
      </c>
      <c r="C18" s="27">
        <v>3</v>
      </c>
      <c r="D18" s="16">
        <f t="shared" si="0"/>
        <v>0.5</v>
      </c>
      <c r="E18" s="27">
        <v>3</v>
      </c>
      <c r="F18" s="16">
        <f t="shared" si="1"/>
        <v>0.6</v>
      </c>
      <c r="G18" s="27">
        <v>3</v>
      </c>
      <c r="H18" s="16">
        <f t="shared" si="2"/>
        <v>0.6</v>
      </c>
      <c r="I18" s="27">
        <v>3</v>
      </c>
      <c r="J18" s="16">
        <f t="shared" si="3"/>
        <v>0.6</v>
      </c>
      <c r="K18" s="5"/>
      <c r="L18" s="5"/>
      <c r="M18" s="61">
        <f t="shared" si="4"/>
        <v>0.57500000000000007</v>
      </c>
    </row>
    <row r="19" spans="1:13" ht="24.95" customHeight="1">
      <c r="A19" s="2">
        <v>12</v>
      </c>
      <c r="B19" s="45" t="s">
        <v>396</v>
      </c>
      <c r="C19" s="27">
        <v>1</v>
      </c>
      <c r="D19" s="16">
        <f t="shared" si="0"/>
        <v>0.16666666666666666</v>
      </c>
      <c r="E19" s="27">
        <v>1</v>
      </c>
      <c r="F19" s="16">
        <f t="shared" si="1"/>
        <v>0.2</v>
      </c>
      <c r="G19" s="27">
        <v>2</v>
      </c>
      <c r="H19" s="16">
        <f t="shared" si="2"/>
        <v>0.4</v>
      </c>
      <c r="I19" s="27">
        <v>1</v>
      </c>
      <c r="J19" s="16">
        <f t="shared" si="3"/>
        <v>0.2</v>
      </c>
      <c r="K19" s="5"/>
      <c r="L19" s="5"/>
      <c r="M19" s="61">
        <f t="shared" si="4"/>
        <v>0.2416666666666667</v>
      </c>
    </row>
    <row r="20" spans="1:13" ht="24.95" customHeight="1">
      <c r="A20" s="2">
        <v>13</v>
      </c>
      <c r="B20" s="45" t="s">
        <v>397</v>
      </c>
      <c r="C20" s="27">
        <v>5</v>
      </c>
      <c r="D20" s="16">
        <f t="shared" si="0"/>
        <v>0.83333333333333337</v>
      </c>
      <c r="E20" s="27">
        <v>4</v>
      </c>
      <c r="F20" s="16">
        <f t="shared" si="1"/>
        <v>0.8</v>
      </c>
      <c r="G20" s="27">
        <v>4</v>
      </c>
      <c r="H20" s="16">
        <f t="shared" si="2"/>
        <v>0.8</v>
      </c>
      <c r="I20" s="27">
        <v>3</v>
      </c>
      <c r="J20" s="16">
        <f t="shared" si="3"/>
        <v>0.6</v>
      </c>
      <c r="K20" s="5"/>
      <c r="L20" s="5"/>
      <c r="M20" s="61">
        <f t="shared" si="4"/>
        <v>0.75833333333333341</v>
      </c>
    </row>
    <row r="21" spans="1:13" ht="24.95" customHeight="1">
      <c r="A21" s="2">
        <v>14</v>
      </c>
      <c r="B21" s="45" t="s">
        <v>398</v>
      </c>
      <c r="C21" s="27">
        <v>3</v>
      </c>
      <c r="D21" s="16">
        <f t="shared" si="0"/>
        <v>0.5</v>
      </c>
      <c r="E21" s="27">
        <v>2</v>
      </c>
      <c r="F21" s="16">
        <f t="shared" si="1"/>
        <v>0.4</v>
      </c>
      <c r="G21" s="27">
        <v>2</v>
      </c>
      <c r="H21" s="16">
        <f t="shared" si="2"/>
        <v>0.4</v>
      </c>
      <c r="I21" s="27">
        <v>2</v>
      </c>
      <c r="J21" s="16">
        <f t="shared" si="3"/>
        <v>0.4</v>
      </c>
      <c r="K21" s="5"/>
      <c r="L21" s="5"/>
      <c r="M21" s="61">
        <f t="shared" si="4"/>
        <v>0.42500000000000004</v>
      </c>
    </row>
    <row r="22" spans="1:13" ht="24.95" customHeight="1">
      <c r="A22" s="2">
        <v>15</v>
      </c>
      <c r="B22" s="45" t="s">
        <v>399</v>
      </c>
      <c r="C22" s="27">
        <v>3</v>
      </c>
      <c r="D22" s="16">
        <f t="shared" si="0"/>
        <v>0.5</v>
      </c>
      <c r="E22" s="27">
        <v>3</v>
      </c>
      <c r="F22" s="16">
        <f t="shared" si="1"/>
        <v>0.6</v>
      </c>
      <c r="G22" s="27">
        <v>3</v>
      </c>
      <c r="H22" s="16">
        <f t="shared" si="2"/>
        <v>0.6</v>
      </c>
      <c r="I22" s="27">
        <v>2</v>
      </c>
      <c r="J22" s="16">
        <f t="shared" si="3"/>
        <v>0.4</v>
      </c>
      <c r="K22" s="5"/>
      <c r="L22" s="5"/>
      <c r="M22" s="61">
        <f t="shared" si="4"/>
        <v>0.52500000000000002</v>
      </c>
    </row>
    <row r="23" spans="1:13" ht="24.95" customHeight="1">
      <c r="A23" s="2">
        <v>16</v>
      </c>
      <c r="B23" s="45" t="s">
        <v>400</v>
      </c>
      <c r="C23" s="27">
        <v>2</v>
      </c>
      <c r="D23" s="16">
        <f t="shared" si="0"/>
        <v>0.33333333333333331</v>
      </c>
      <c r="E23" s="27">
        <v>2</v>
      </c>
      <c r="F23" s="16">
        <f t="shared" si="1"/>
        <v>0.4</v>
      </c>
      <c r="G23" s="27">
        <v>3</v>
      </c>
      <c r="H23" s="16">
        <f t="shared" si="2"/>
        <v>0.6</v>
      </c>
      <c r="I23" s="27">
        <v>2</v>
      </c>
      <c r="J23" s="16">
        <f t="shared" si="3"/>
        <v>0.4</v>
      </c>
      <c r="K23" s="5"/>
      <c r="L23" s="5"/>
      <c r="M23" s="61">
        <f t="shared" si="4"/>
        <v>0.43333333333333335</v>
      </c>
    </row>
    <row r="24" spans="1:13" ht="24.95" customHeight="1"/>
    <row r="25" spans="1:13" ht="24.95" customHeight="1">
      <c r="B25" s="66" t="s">
        <v>676</v>
      </c>
    </row>
    <row r="26" spans="1:13" ht="24.95" customHeight="1"/>
    <row r="27" spans="1:13" ht="24.95" customHeight="1"/>
    <row r="28" spans="1:13" ht="24.95" customHeight="1"/>
    <row r="29" spans="1:13" ht="24.95" customHeight="1"/>
  </sheetData>
  <mergeCells count="6">
    <mergeCell ref="A3:L3"/>
    <mergeCell ref="C4:D4"/>
    <mergeCell ref="E4:F4"/>
    <mergeCell ref="G4:H4"/>
    <mergeCell ref="I4:J4"/>
    <mergeCell ref="K4:L4"/>
  </mergeCells>
  <pageMargins left="0.45" right="0.45" top="0.5" bottom="0.5" header="0.3" footer="0.3"/>
  <pageSetup paperSize="9" scale="8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workbookViewId="0">
      <selection activeCell="P8" sqref="P8"/>
    </sheetView>
  </sheetViews>
  <sheetFormatPr defaultRowHeight="15"/>
  <cols>
    <col min="1" max="1" width="6.42578125" style="1" bestFit="1" customWidth="1"/>
    <col min="2" max="2" width="24.28515625" style="43" bestFit="1" customWidth="1"/>
    <col min="3" max="3" width="9" style="6" customWidth="1"/>
    <col min="4" max="4" width="8.5703125" style="11" customWidth="1"/>
    <col min="5" max="5" width="7.85546875" style="6" customWidth="1"/>
    <col min="6" max="6" width="7.7109375" style="11" customWidth="1"/>
    <col min="7" max="7" width="8.7109375" style="6" customWidth="1"/>
    <col min="8" max="8" width="7.5703125" style="11" customWidth="1"/>
    <col min="9" max="9" width="6.7109375" style="6" customWidth="1"/>
    <col min="10" max="10" width="6.5703125" style="11" customWidth="1"/>
    <col min="11" max="12" width="6.5703125" customWidth="1"/>
    <col min="13" max="13" width="9.140625" style="62"/>
  </cols>
  <sheetData>
    <row r="1" spans="1:13" ht="21">
      <c r="A1" s="88" t="s">
        <v>373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21">
      <c r="A2" s="24"/>
      <c r="B2" s="40" t="s">
        <v>440</v>
      </c>
      <c r="C2" s="84" t="s">
        <v>438</v>
      </c>
      <c r="D2" s="84"/>
      <c r="E2" s="84" t="s">
        <v>437</v>
      </c>
      <c r="F2" s="84"/>
      <c r="G2" s="84" t="s">
        <v>439</v>
      </c>
      <c r="H2" s="84"/>
      <c r="I2" s="84" t="s">
        <v>421</v>
      </c>
      <c r="J2" s="84"/>
      <c r="K2" s="92" t="s">
        <v>663</v>
      </c>
      <c r="L2" s="93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1" t="s">
        <v>670</v>
      </c>
      <c r="L3" s="36" t="s">
        <v>425</v>
      </c>
    </row>
    <row r="4" spans="1:13">
      <c r="A4" s="2"/>
      <c r="B4" s="41" t="s">
        <v>427</v>
      </c>
      <c r="C4" s="27">
        <v>6</v>
      </c>
      <c r="D4" s="16"/>
      <c r="E4" s="27">
        <v>5</v>
      </c>
      <c r="F4" s="16"/>
      <c r="G4" s="27">
        <v>5</v>
      </c>
      <c r="H4" s="16"/>
      <c r="I4" s="27">
        <v>5</v>
      </c>
      <c r="J4" s="16"/>
      <c r="K4" s="5"/>
      <c r="L4" s="5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27"/>
      <c r="H5" s="16"/>
      <c r="I5" s="27"/>
      <c r="J5" s="16"/>
      <c r="K5" s="5"/>
      <c r="L5" s="5"/>
      <c r="M5" s="61"/>
    </row>
    <row r="6" spans="1:13" ht="24.95" customHeight="1">
      <c r="A6" s="2">
        <v>1</v>
      </c>
      <c r="B6" s="45" t="s">
        <v>345</v>
      </c>
      <c r="C6" s="27">
        <v>0</v>
      </c>
      <c r="D6" s="16">
        <f>C6/6</f>
        <v>0</v>
      </c>
      <c r="E6" s="27">
        <v>0</v>
      </c>
      <c r="F6" s="16">
        <f>E6/5</f>
        <v>0</v>
      </c>
      <c r="G6" s="27">
        <v>0</v>
      </c>
      <c r="H6" s="16">
        <f>G6/5</f>
        <v>0</v>
      </c>
      <c r="I6" s="27">
        <v>0</v>
      </c>
      <c r="J6" s="16">
        <f>I6/5</f>
        <v>0</v>
      </c>
      <c r="K6" s="5"/>
      <c r="L6" s="5"/>
      <c r="M6" s="61">
        <f>(D6+F6+H6+J6)/4</f>
        <v>0</v>
      </c>
    </row>
    <row r="7" spans="1:13" ht="24.95" customHeight="1">
      <c r="A7" s="2">
        <v>2</v>
      </c>
      <c r="B7" s="45" t="s">
        <v>346</v>
      </c>
      <c r="C7" s="27">
        <v>1</v>
      </c>
      <c r="D7" s="16">
        <f t="shared" ref="D7:D35" si="0">C7/6</f>
        <v>0.16666666666666666</v>
      </c>
      <c r="E7" s="27">
        <v>1</v>
      </c>
      <c r="F7" s="16">
        <f t="shared" ref="F7:F35" si="1">E7/5</f>
        <v>0.2</v>
      </c>
      <c r="G7" s="27">
        <v>0</v>
      </c>
      <c r="H7" s="16">
        <f t="shared" ref="H7:H35" si="2">G7/5</f>
        <v>0</v>
      </c>
      <c r="I7" s="27">
        <v>0</v>
      </c>
      <c r="J7" s="16">
        <f t="shared" ref="J7:J35" si="3">I7/5</f>
        <v>0</v>
      </c>
      <c r="K7" s="5"/>
      <c r="L7" s="5"/>
      <c r="M7" s="61">
        <f t="shared" ref="M7:M35" si="4">(D7+F7+H7+J7)/4</f>
        <v>9.1666666666666674E-2</v>
      </c>
    </row>
    <row r="8" spans="1:13" ht="24.95" customHeight="1">
      <c r="A8" s="2">
        <v>3</v>
      </c>
      <c r="B8" s="45" t="s">
        <v>347</v>
      </c>
      <c r="C8" s="27">
        <v>1</v>
      </c>
      <c r="D8" s="16">
        <f t="shared" si="0"/>
        <v>0.16666666666666666</v>
      </c>
      <c r="E8" s="27">
        <v>1</v>
      </c>
      <c r="F8" s="16">
        <f t="shared" si="1"/>
        <v>0.2</v>
      </c>
      <c r="G8" s="27">
        <v>2</v>
      </c>
      <c r="H8" s="16">
        <f t="shared" si="2"/>
        <v>0.4</v>
      </c>
      <c r="I8" s="27">
        <v>1</v>
      </c>
      <c r="J8" s="16">
        <f t="shared" si="3"/>
        <v>0.2</v>
      </c>
      <c r="K8" s="5"/>
      <c r="L8" s="5"/>
      <c r="M8" s="61">
        <f t="shared" si="4"/>
        <v>0.2416666666666667</v>
      </c>
    </row>
    <row r="9" spans="1:13" ht="24.95" customHeight="1">
      <c r="A9" s="2">
        <v>4</v>
      </c>
      <c r="B9" s="45" t="s">
        <v>348</v>
      </c>
      <c r="C9" s="27">
        <v>0</v>
      </c>
      <c r="D9" s="16">
        <f t="shared" si="0"/>
        <v>0</v>
      </c>
      <c r="E9" s="27">
        <v>0</v>
      </c>
      <c r="F9" s="16">
        <f t="shared" si="1"/>
        <v>0</v>
      </c>
      <c r="G9" s="27">
        <v>1</v>
      </c>
      <c r="H9" s="16">
        <f t="shared" si="2"/>
        <v>0.2</v>
      </c>
      <c r="I9" s="27">
        <v>0</v>
      </c>
      <c r="J9" s="16">
        <f t="shared" si="3"/>
        <v>0</v>
      </c>
      <c r="K9" s="5"/>
      <c r="L9" s="5"/>
      <c r="M9" s="61">
        <f t="shared" si="4"/>
        <v>0.05</v>
      </c>
    </row>
    <row r="10" spans="1:13" ht="24.95" customHeight="1">
      <c r="A10" s="2">
        <v>5</v>
      </c>
      <c r="B10" s="45" t="s">
        <v>349</v>
      </c>
      <c r="C10" s="27">
        <v>0</v>
      </c>
      <c r="D10" s="16">
        <f t="shared" si="0"/>
        <v>0</v>
      </c>
      <c r="E10" s="27">
        <v>0</v>
      </c>
      <c r="F10" s="16">
        <f t="shared" si="1"/>
        <v>0</v>
      </c>
      <c r="G10" s="27">
        <v>1</v>
      </c>
      <c r="H10" s="16">
        <f t="shared" si="2"/>
        <v>0.2</v>
      </c>
      <c r="I10" s="27">
        <v>0</v>
      </c>
      <c r="J10" s="16">
        <f t="shared" si="3"/>
        <v>0</v>
      </c>
      <c r="K10" s="5"/>
      <c r="L10" s="5"/>
      <c r="M10" s="61">
        <f t="shared" si="4"/>
        <v>0.05</v>
      </c>
    </row>
    <row r="11" spans="1:13" ht="24.95" customHeight="1">
      <c r="A11" s="2">
        <v>6</v>
      </c>
      <c r="B11" s="45" t="s">
        <v>350</v>
      </c>
      <c r="C11" s="27">
        <v>2</v>
      </c>
      <c r="D11" s="16">
        <f t="shared" si="0"/>
        <v>0.33333333333333331</v>
      </c>
      <c r="E11" s="27">
        <v>1</v>
      </c>
      <c r="F11" s="16">
        <f t="shared" si="1"/>
        <v>0.2</v>
      </c>
      <c r="G11" s="27">
        <v>1</v>
      </c>
      <c r="H11" s="16">
        <f t="shared" si="2"/>
        <v>0.2</v>
      </c>
      <c r="I11" s="27">
        <v>0</v>
      </c>
      <c r="J11" s="16">
        <f t="shared" si="3"/>
        <v>0</v>
      </c>
      <c r="K11" s="5"/>
      <c r="L11" s="5"/>
      <c r="M11" s="61">
        <f t="shared" si="4"/>
        <v>0.18333333333333335</v>
      </c>
    </row>
    <row r="12" spans="1:13" ht="24.95" customHeight="1">
      <c r="A12" s="2">
        <v>7</v>
      </c>
      <c r="B12" s="45" t="s">
        <v>140</v>
      </c>
      <c r="C12" s="27">
        <v>3</v>
      </c>
      <c r="D12" s="16">
        <f t="shared" si="0"/>
        <v>0.5</v>
      </c>
      <c r="E12" s="27">
        <v>5</v>
      </c>
      <c r="F12" s="16">
        <f t="shared" si="1"/>
        <v>1</v>
      </c>
      <c r="G12" s="27">
        <v>3</v>
      </c>
      <c r="H12" s="16">
        <f t="shared" si="2"/>
        <v>0.6</v>
      </c>
      <c r="I12" s="27">
        <v>0</v>
      </c>
      <c r="J12" s="16">
        <f t="shared" si="3"/>
        <v>0</v>
      </c>
      <c r="K12" s="5"/>
      <c r="L12" s="5"/>
      <c r="M12" s="61">
        <f t="shared" si="4"/>
        <v>0.52500000000000002</v>
      </c>
    </row>
    <row r="13" spans="1:13" ht="24.95" customHeight="1">
      <c r="A13" s="2">
        <v>8</v>
      </c>
      <c r="B13" s="45" t="s">
        <v>351</v>
      </c>
      <c r="C13" s="27">
        <v>1</v>
      </c>
      <c r="D13" s="16">
        <f t="shared" si="0"/>
        <v>0.16666666666666666</v>
      </c>
      <c r="E13" s="27">
        <v>2</v>
      </c>
      <c r="F13" s="16">
        <f t="shared" si="1"/>
        <v>0.4</v>
      </c>
      <c r="G13" s="27">
        <v>2</v>
      </c>
      <c r="H13" s="16">
        <f t="shared" si="2"/>
        <v>0.4</v>
      </c>
      <c r="I13" s="27">
        <v>1</v>
      </c>
      <c r="J13" s="16">
        <f t="shared" si="3"/>
        <v>0.2</v>
      </c>
      <c r="K13" s="5"/>
      <c r="L13" s="5"/>
      <c r="M13" s="61">
        <f t="shared" si="4"/>
        <v>0.29166666666666669</v>
      </c>
    </row>
    <row r="14" spans="1:13" ht="24.95" customHeight="1">
      <c r="A14" s="2">
        <v>9</v>
      </c>
      <c r="B14" s="45" t="s">
        <v>352</v>
      </c>
      <c r="C14" s="27">
        <v>2</v>
      </c>
      <c r="D14" s="16">
        <f t="shared" si="0"/>
        <v>0.33333333333333331</v>
      </c>
      <c r="E14" s="27">
        <v>2</v>
      </c>
      <c r="F14" s="16">
        <f t="shared" si="1"/>
        <v>0.4</v>
      </c>
      <c r="G14" s="27">
        <v>3</v>
      </c>
      <c r="H14" s="16">
        <f t="shared" si="2"/>
        <v>0.6</v>
      </c>
      <c r="I14" s="27">
        <v>2</v>
      </c>
      <c r="J14" s="16">
        <f t="shared" si="3"/>
        <v>0.4</v>
      </c>
      <c r="K14" s="5"/>
      <c r="L14" s="5"/>
      <c r="M14" s="61">
        <f t="shared" si="4"/>
        <v>0.43333333333333335</v>
      </c>
    </row>
    <row r="15" spans="1:13" ht="24.95" customHeight="1">
      <c r="A15" s="2">
        <v>10</v>
      </c>
      <c r="B15" s="45" t="s">
        <v>353</v>
      </c>
      <c r="C15" s="27">
        <v>0</v>
      </c>
      <c r="D15" s="16">
        <f t="shared" si="0"/>
        <v>0</v>
      </c>
      <c r="E15" s="27">
        <v>0</v>
      </c>
      <c r="F15" s="16">
        <f t="shared" si="1"/>
        <v>0</v>
      </c>
      <c r="G15" s="27">
        <v>1</v>
      </c>
      <c r="H15" s="16">
        <f t="shared" si="2"/>
        <v>0.2</v>
      </c>
      <c r="I15" s="27">
        <v>0</v>
      </c>
      <c r="J15" s="16">
        <f t="shared" si="3"/>
        <v>0</v>
      </c>
      <c r="K15" s="5"/>
      <c r="L15" s="5"/>
      <c r="M15" s="61">
        <f t="shared" si="4"/>
        <v>0.05</v>
      </c>
    </row>
    <row r="16" spans="1:13" ht="24.95" customHeight="1">
      <c r="A16" s="2">
        <v>11</v>
      </c>
      <c r="B16" s="45" t="s">
        <v>354</v>
      </c>
      <c r="C16" s="27">
        <v>6</v>
      </c>
      <c r="D16" s="16">
        <f t="shared" si="0"/>
        <v>1</v>
      </c>
      <c r="E16" s="27">
        <v>3</v>
      </c>
      <c r="F16" s="16">
        <f t="shared" si="1"/>
        <v>0.6</v>
      </c>
      <c r="G16" s="27">
        <v>3</v>
      </c>
      <c r="H16" s="16">
        <f t="shared" si="2"/>
        <v>0.6</v>
      </c>
      <c r="I16" s="27">
        <v>1</v>
      </c>
      <c r="J16" s="16">
        <f t="shared" si="3"/>
        <v>0.2</v>
      </c>
      <c r="K16" s="5"/>
      <c r="L16" s="5"/>
      <c r="M16" s="61">
        <f t="shared" si="4"/>
        <v>0.60000000000000009</v>
      </c>
    </row>
    <row r="17" spans="1:13" ht="24.95" customHeight="1">
      <c r="A17" s="2">
        <v>12</v>
      </c>
      <c r="B17" s="45" t="s">
        <v>355</v>
      </c>
      <c r="C17" s="27">
        <v>3</v>
      </c>
      <c r="D17" s="16">
        <f t="shared" si="0"/>
        <v>0.5</v>
      </c>
      <c r="E17" s="27">
        <v>3</v>
      </c>
      <c r="F17" s="16">
        <f t="shared" si="1"/>
        <v>0.6</v>
      </c>
      <c r="G17" s="27">
        <v>4</v>
      </c>
      <c r="H17" s="16">
        <f t="shared" si="2"/>
        <v>0.8</v>
      </c>
      <c r="I17" s="27">
        <v>2</v>
      </c>
      <c r="J17" s="16">
        <f t="shared" si="3"/>
        <v>0.4</v>
      </c>
      <c r="K17" s="5"/>
      <c r="L17" s="5"/>
      <c r="M17" s="61">
        <f t="shared" si="4"/>
        <v>0.57500000000000007</v>
      </c>
    </row>
    <row r="18" spans="1:13" ht="24.95" customHeight="1">
      <c r="A18" s="2">
        <v>13</v>
      </c>
      <c r="B18" s="45" t="s">
        <v>356</v>
      </c>
      <c r="C18" s="27">
        <v>6</v>
      </c>
      <c r="D18" s="16">
        <f t="shared" si="0"/>
        <v>1</v>
      </c>
      <c r="E18" s="27">
        <v>5</v>
      </c>
      <c r="F18" s="16">
        <f t="shared" si="1"/>
        <v>1</v>
      </c>
      <c r="G18" s="27">
        <v>5</v>
      </c>
      <c r="H18" s="16">
        <f t="shared" si="2"/>
        <v>1</v>
      </c>
      <c r="I18" s="27">
        <v>4</v>
      </c>
      <c r="J18" s="16">
        <f t="shared" si="3"/>
        <v>0.8</v>
      </c>
      <c r="K18" s="5"/>
      <c r="L18" s="5"/>
      <c r="M18" s="61">
        <f t="shared" si="4"/>
        <v>0.95</v>
      </c>
    </row>
    <row r="19" spans="1:13" ht="24.95" customHeight="1">
      <c r="A19" s="2">
        <v>14</v>
      </c>
      <c r="B19" s="45" t="s">
        <v>357</v>
      </c>
      <c r="C19" s="27">
        <v>2</v>
      </c>
      <c r="D19" s="16">
        <f t="shared" si="0"/>
        <v>0.33333333333333331</v>
      </c>
      <c r="E19" s="27">
        <v>2</v>
      </c>
      <c r="F19" s="16">
        <f t="shared" si="1"/>
        <v>0.4</v>
      </c>
      <c r="G19" s="27">
        <v>3</v>
      </c>
      <c r="H19" s="16">
        <f t="shared" si="2"/>
        <v>0.6</v>
      </c>
      <c r="I19" s="27">
        <v>1</v>
      </c>
      <c r="J19" s="16">
        <f t="shared" si="3"/>
        <v>0.2</v>
      </c>
      <c r="K19" s="5"/>
      <c r="L19" s="5"/>
      <c r="M19" s="61">
        <f t="shared" si="4"/>
        <v>0.38333333333333336</v>
      </c>
    </row>
    <row r="20" spans="1:13" ht="24.95" customHeight="1">
      <c r="A20" s="2">
        <v>15</v>
      </c>
      <c r="B20" s="45" t="s">
        <v>358</v>
      </c>
      <c r="C20" s="27">
        <v>2</v>
      </c>
      <c r="D20" s="16">
        <f t="shared" si="0"/>
        <v>0.33333333333333331</v>
      </c>
      <c r="E20" s="27">
        <v>2</v>
      </c>
      <c r="F20" s="16">
        <f t="shared" si="1"/>
        <v>0.4</v>
      </c>
      <c r="G20" s="27">
        <v>3</v>
      </c>
      <c r="H20" s="16">
        <f t="shared" si="2"/>
        <v>0.6</v>
      </c>
      <c r="I20" s="27">
        <v>1</v>
      </c>
      <c r="J20" s="16">
        <f t="shared" si="3"/>
        <v>0.2</v>
      </c>
      <c r="K20" s="5"/>
      <c r="L20" s="5"/>
      <c r="M20" s="61">
        <f t="shared" si="4"/>
        <v>0.38333333333333336</v>
      </c>
    </row>
    <row r="21" spans="1:13" ht="24.95" customHeight="1">
      <c r="A21" s="2">
        <v>16</v>
      </c>
      <c r="B21" s="45" t="s">
        <v>359</v>
      </c>
      <c r="C21" s="27">
        <v>3</v>
      </c>
      <c r="D21" s="16">
        <f t="shared" si="0"/>
        <v>0.5</v>
      </c>
      <c r="E21" s="27">
        <v>2</v>
      </c>
      <c r="F21" s="16">
        <f t="shared" si="1"/>
        <v>0.4</v>
      </c>
      <c r="G21" s="27">
        <v>4</v>
      </c>
      <c r="H21" s="16">
        <f t="shared" si="2"/>
        <v>0.8</v>
      </c>
      <c r="I21" s="27">
        <v>2</v>
      </c>
      <c r="J21" s="16">
        <f t="shared" si="3"/>
        <v>0.4</v>
      </c>
      <c r="K21" s="5"/>
      <c r="L21" s="5"/>
      <c r="M21" s="61">
        <f t="shared" si="4"/>
        <v>0.52500000000000002</v>
      </c>
    </row>
    <row r="22" spans="1:13" ht="24.95" customHeight="1">
      <c r="A22" s="2">
        <v>17</v>
      </c>
      <c r="B22" s="45" t="s">
        <v>360</v>
      </c>
      <c r="C22" s="27">
        <v>5</v>
      </c>
      <c r="D22" s="16">
        <f t="shared" si="0"/>
        <v>0.83333333333333337</v>
      </c>
      <c r="E22" s="27">
        <v>4</v>
      </c>
      <c r="F22" s="16">
        <f t="shared" si="1"/>
        <v>0.8</v>
      </c>
      <c r="G22" s="27">
        <v>4</v>
      </c>
      <c r="H22" s="16">
        <f t="shared" si="2"/>
        <v>0.8</v>
      </c>
      <c r="I22" s="27">
        <v>1</v>
      </c>
      <c r="J22" s="16">
        <f t="shared" si="3"/>
        <v>0.2</v>
      </c>
      <c r="K22" s="5"/>
      <c r="L22" s="5"/>
      <c r="M22" s="61">
        <f t="shared" si="4"/>
        <v>0.65833333333333344</v>
      </c>
    </row>
    <row r="23" spans="1:13" ht="24.95" customHeight="1">
      <c r="A23" s="2">
        <v>18</v>
      </c>
      <c r="B23" s="45" t="s">
        <v>361</v>
      </c>
      <c r="C23" s="27">
        <v>2</v>
      </c>
      <c r="D23" s="16">
        <f t="shared" si="0"/>
        <v>0.33333333333333331</v>
      </c>
      <c r="E23" s="27">
        <v>2</v>
      </c>
      <c r="F23" s="16">
        <f t="shared" si="1"/>
        <v>0.4</v>
      </c>
      <c r="G23" s="27">
        <v>2</v>
      </c>
      <c r="H23" s="16">
        <f t="shared" si="2"/>
        <v>0.4</v>
      </c>
      <c r="I23" s="27">
        <v>2</v>
      </c>
      <c r="J23" s="16">
        <f t="shared" si="3"/>
        <v>0.4</v>
      </c>
      <c r="K23" s="5"/>
      <c r="L23" s="5"/>
      <c r="M23" s="61">
        <f t="shared" si="4"/>
        <v>0.3833333333333333</v>
      </c>
    </row>
    <row r="24" spans="1:13" ht="24.95" customHeight="1">
      <c r="A24" s="2">
        <v>19</v>
      </c>
      <c r="B24" s="45" t="s">
        <v>362</v>
      </c>
      <c r="C24" s="27">
        <v>1</v>
      </c>
      <c r="D24" s="16">
        <f t="shared" si="0"/>
        <v>0.16666666666666666</v>
      </c>
      <c r="E24" s="27">
        <v>1</v>
      </c>
      <c r="F24" s="16">
        <f t="shared" si="1"/>
        <v>0.2</v>
      </c>
      <c r="G24" s="27">
        <v>0</v>
      </c>
      <c r="H24" s="16">
        <f t="shared" si="2"/>
        <v>0</v>
      </c>
      <c r="I24" s="27">
        <v>1</v>
      </c>
      <c r="J24" s="16">
        <f t="shared" si="3"/>
        <v>0.2</v>
      </c>
      <c r="K24" s="5"/>
      <c r="L24" s="5"/>
      <c r="M24" s="61">
        <f t="shared" si="4"/>
        <v>0.14166666666666666</v>
      </c>
    </row>
    <row r="25" spans="1:13" ht="24.95" customHeight="1">
      <c r="A25" s="2">
        <v>20</v>
      </c>
      <c r="B25" s="45" t="s">
        <v>363</v>
      </c>
      <c r="C25" s="27">
        <v>0</v>
      </c>
      <c r="D25" s="16">
        <f t="shared" si="0"/>
        <v>0</v>
      </c>
      <c r="E25" s="27">
        <v>0</v>
      </c>
      <c r="F25" s="16">
        <f t="shared" si="1"/>
        <v>0</v>
      </c>
      <c r="G25" s="27">
        <v>0</v>
      </c>
      <c r="H25" s="16">
        <f t="shared" si="2"/>
        <v>0</v>
      </c>
      <c r="I25" s="27">
        <v>0</v>
      </c>
      <c r="J25" s="16">
        <f t="shared" si="3"/>
        <v>0</v>
      </c>
      <c r="K25" s="5"/>
      <c r="L25" s="5"/>
      <c r="M25" s="61">
        <f t="shared" si="4"/>
        <v>0</v>
      </c>
    </row>
    <row r="26" spans="1:13" ht="24.95" customHeight="1">
      <c r="A26" s="2">
        <v>21</v>
      </c>
      <c r="B26" s="45" t="s">
        <v>364</v>
      </c>
      <c r="C26" s="27">
        <v>5</v>
      </c>
      <c r="D26" s="16">
        <f t="shared" si="0"/>
        <v>0.83333333333333337</v>
      </c>
      <c r="E26" s="27">
        <v>4</v>
      </c>
      <c r="F26" s="16">
        <f t="shared" si="1"/>
        <v>0.8</v>
      </c>
      <c r="G26" s="27">
        <v>3</v>
      </c>
      <c r="H26" s="16">
        <f t="shared" si="2"/>
        <v>0.6</v>
      </c>
      <c r="I26" s="27">
        <v>0</v>
      </c>
      <c r="J26" s="16">
        <f t="shared" si="3"/>
        <v>0</v>
      </c>
      <c r="K26" s="5"/>
      <c r="L26" s="5"/>
      <c r="M26" s="61">
        <f t="shared" si="4"/>
        <v>0.55833333333333335</v>
      </c>
    </row>
    <row r="27" spans="1:13" ht="24.95" customHeight="1">
      <c r="A27" s="2">
        <v>22</v>
      </c>
      <c r="B27" s="45" t="s">
        <v>365</v>
      </c>
      <c r="C27" s="27">
        <v>3</v>
      </c>
      <c r="D27" s="16">
        <f t="shared" si="0"/>
        <v>0.5</v>
      </c>
      <c r="E27" s="27">
        <v>2</v>
      </c>
      <c r="F27" s="16">
        <f t="shared" si="1"/>
        <v>0.4</v>
      </c>
      <c r="G27" s="27">
        <v>3</v>
      </c>
      <c r="H27" s="16">
        <f t="shared" si="2"/>
        <v>0.6</v>
      </c>
      <c r="I27" s="27">
        <v>2</v>
      </c>
      <c r="J27" s="16">
        <f t="shared" si="3"/>
        <v>0.4</v>
      </c>
      <c r="K27" s="5"/>
      <c r="L27" s="5"/>
      <c r="M27" s="61">
        <f t="shared" si="4"/>
        <v>0.47499999999999998</v>
      </c>
    </row>
    <row r="28" spans="1:13" ht="24.95" customHeight="1">
      <c r="A28" s="2">
        <v>23</v>
      </c>
      <c r="B28" s="45" t="s">
        <v>366</v>
      </c>
      <c r="C28" s="27">
        <v>6</v>
      </c>
      <c r="D28" s="16">
        <f t="shared" si="0"/>
        <v>1</v>
      </c>
      <c r="E28" s="27">
        <v>4</v>
      </c>
      <c r="F28" s="16">
        <f t="shared" si="1"/>
        <v>0.8</v>
      </c>
      <c r="G28" s="27">
        <v>5</v>
      </c>
      <c r="H28" s="16">
        <f t="shared" si="2"/>
        <v>1</v>
      </c>
      <c r="I28" s="27">
        <v>2</v>
      </c>
      <c r="J28" s="16">
        <f t="shared" si="3"/>
        <v>0.4</v>
      </c>
      <c r="K28" s="5"/>
      <c r="L28" s="5"/>
      <c r="M28" s="61">
        <f t="shared" si="4"/>
        <v>0.79999999999999993</v>
      </c>
    </row>
    <row r="29" spans="1:13" ht="24.95" customHeight="1">
      <c r="A29" s="2">
        <v>24</v>
      </c>
      <c r="B29" s="45" t="s">
        <v>367</v>
      </c>
      <c r="C29" s="27">
        <v>2</v>
      </c>
      <c r="D29" s="16">
        <f t="shared" si="0"/>
        <v>0.33333333333333331</v>
      </c>
      <c r="E29" s="27">
        <v>2</v>
      </c>
      <c r="F29" s="16">
        <f t="shared" si="1"/>
        <v>0.4</v>
      </c>
      <c r="G29" s="27">
        <v>3</v>
      </c>
      <c r="H29" s="16">
        <f t="shared" si="2"/>
        <v>0.6</v>
      </c>
      <c r="I29" s="27">
        <v>0</v>
      </c>
      <c r="J29" s="16">
        <f t="shared" si="3"/>
        <v>0</v>
      </c>
      <c r="K29" s="5"/>
      <c r="L29" s="5"/>
      <c r="M29" s="61">
        <f t="shared" si="4"/>
        <v>0.33333333333333337</v>
      </c>
    </row>
    <row r="30" spans="1:13" ht="24.95" customHeight="1">
      <c r="A30" s="2">
        <v>25</v>
      </c>
      <c r="B30" s="45" t="s">
        <v>368</v>
      </c>
      <c r="C30" s="27">
        <v>0</v>
      </c>
      <c r="D30" s="16">
        <f t="shared" si="0"/>
        <v>0</v>
      </c>
      <c r="E30" s="27">
        <v>0</v>
      </c>
      <c r="F30" s="16">
        <f t="shared" si="1"/>
        <v>0</v>
      </c>
      <c r="G30" s="27">
        <v>1</v>
      </c>
      <c r="H30" s="16">
        <f t="shared" si="2"/>
        <v>0.2</v>
      </c>
      <c r="I30" s="27">
        <v>0</v>
      </c>
      <c r="J30" s="16">
        <f t="shared" si="3"/>
        <v>0</v>
      </c>
      <c r="K30" s="5"/>
      <c r="L30" s="5"/>
      <c r="M30" s="61">
        <f t="shared" si="4"/>
        <v>0.05</v>
      </c>
    </row>
    <row r="31" spans="1:13" ht="24.95" customHeight="1">
      <c r="A31" s="2">
        <v>26</v>
      </c>
      <c r="B31" s="45" t="s">
        <v>369</v>
      </c>
      <c r="C31" s="27">
        <v>1</v>
      </c>
      <c r="D31" s="16">
        <f t="shared" si="0"/>
        <v>0.16666666666666666</v>
      </c>
      <c r="E31" s="27">
        <v>1</v>
      </c>
      <c r="F31" s="16">
        <f t="shared" si="1"/>
        <v>0.2</v>
      </c>
      <c r="G31" s="27">
        <v>3</v>
      </c>
      <c r="H31" s="16">
        <f t="shared" si="2"/>
        <v>0.6</v>
      </c>
      <c r="I31" s="27">
        <v>2</v>
      </c>
      <c r="J31" s="16">
        <f t="shared" si="3"/>
        <v>0.4</v>
      </c>
      <c r="K31" s="5"/>
      <c r="L31" s="5"/>
      <c r="M31" s="61">
        <f t="shared" si="4"/>
        <v>0.34166666666666667</v>
      </c>
    </row>
    <row r="32" spans="1:13" ht="24.95" customHeight="1">
      <c r="A32" s="2">
        <v>27</v>
      </c>
      <c r="B32" s="45" t="s">
        <v>370</v>
      </c>
      <c r="C32" s="27">
        <v>0</v>
      </c>
      <c r="D32" s="16">
        <f t="shared" si="0"/>
        <v>0</v>
      </c>
      <c r="E32" s="27">
        <v>0</v>
      </c>
      <c r="F32" s="16">
        <f t="shared" si="1"/>
        <v>0</v>
      </c>
      <c r="G32" s="27">
        <v>3</v>
      </c>
      <c r="H32" s="16">
        <f t="shared" si="2"/>
        <v>0.6</v>
      </c>
      <c r="I32" s="27">
        <v>0</v>
      </c>
      <c r="J32" s="16">
        <f t="shared" si="3"/>
        <v>0</v>
      </c>
      <c r="K32" s="5"/>
      <c r="L32" s="5"/>
      <c r="M32" s="61">
        <f t="shared" si="4"/>
        <v>0.15</v>
      </c>
    </row>
    <row r="33" spans="1:13" ht="24.95" customHeight="1">
      <c r="A33" s="2">
        <v>28</v>
      </c>
      <c r="B33" s="45" t="s">
        <v>371</v>
      </c>
      <c r="C33" s="27">
        <v>3</v>
      </c>
      <c r="D33" s="16">
        <f t="shared" si="0"/>
        <v>0.5</v>
      </c>
      <c r="E33" s="27">
        <v>3</v>
      </c>
      <c r="F33" s="16">
        <f t="shared" si="1"/>
        <v>0.6</v>
      </c>
      <c r="G33" s="27">
        <v>4</v>
      </c>
      <c r="H33" s="16">
        <f t="shared" si="2"/>
        <v>0.8</v>
      </c>
      <c r="I33" s="27">
        <v>2</v>
      </c>
      <c r="J33" s="16">
        <f t="shared" si="3"/>
        <v>0.4</v>
      </c>
      <c r="K33" s="5"/>
      <c r="L33" s="5"/>
      <c r="M33" s="61">
        <f t="shared" si="4"/>
        <v>0.57500000000000007</v>
      </c>
    </row>
    <row r="34" spans="1:13" ht="24.95" customHeight="1">
      <c r="A34" s="2">
        <v>29</v>
      </c>
      <c r="B34" s="45" t="s">
        <v>372</v>
      </c>
      <c r="C34" s="27">
        <v>1</v>
      </c>
      <c r="D34" s="16">
        <f t="shared" si="0"/>
        <v>0.16666666666666666</v>
      </c>
      <c r="E34" s="27">
        <v>1</v>
      </c>
      <c r="F34" s="16">
        <f t="shared" si="1"/>
        <v>0.2</v>
      </c>
      <c r="G34" s="27">
        <v>2</v>
      </c>
      <c r="H34" s="16">
        <f t="shared" si="2"/>
        <v>0.4</v>
      </c>
      <c r="I34" s="27">
        <v>1</v>
      </c>
      <c r="J34" s="16">
        <f t="shared" si="3"/>
        <v>0.2</v>
      </c>
      <c r="K34" s="5"/>
      <c r="L34" s="5"/>
      <c r="M34" s="61">
        <f t="shared" si="4"/>
        <v>0.2416666666666667</v>
      </c>
    </row>
    <row r="35" spans="1:13" ht="24.95" customHeight="1">
      <c r="A35" s="2">
        <v>30</v>
      </c>
      <c r="B35" s="45" t="s">
        <v>675</v>
      </c>
      <c r="C35" s="27">
        <v>1</v>
      </c>
      <c r="D35" s="16">
        <f t="shared" si="0"/>
        <v>0.16666666666666666</v>
      </c>
      <c r="E35" s="19">
        <v>1</v>
      </c>
      <c r="F35" s="16">
        <f t="shared" si="1"/>
        <v>0.2</v>
      </c>
      <c r="G35" s="19">
        <v>2</v>
      </c>
      <c r="H35" s="16">
        <f t="shared" si="2"/>
        <v>0.4</v>
      </c>
      <c r="I35" s="19">
        <v>1</v>
      </c>
      <c r="J35" s="16">
        <f t="shared" si="3"/>
        <v>0.2</v>
      </c>
      <c r="K35" s="5"/>
      <c r="L35" s="5"/>
      <c r="M35" s="61">
        <f t="shared" si="4"/>
        <v>0.2416666666666667</v>
      </c>
    </row>
    <row r="37" spans="1:13">
      <c r="B37" s="66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workbookViewId="0">
      <selection activeCell="M1" sqref="M1:M1048576"/>
    </sheetView>
  </sheetViews>
  <sheetFormatPr defaultRowHeight="15"/>
  <cols>
    <col min="1" max="1" width="9.140625" style="1"/>
    <col min="2" max="2" width="21.5703125" bestFit="1" customWidth="1"/>
    <col min="3" max="3" width="6.5703125" style="6" customWidth="1"/>
    <col min="4" max="4" width="7.5703125" style="11" customWidth="1"/>
    <col min="5" max="5" width="6.85546875" style="6" customWidth="1"/>
    <col min="6" max="6" width="7.42578125" customWidth="1"/>
    <col min="7" max="7" width="6.5703125" style="6" customWidth="1"/>
    <col min="8" max="8" width="7.28515625" style="11" customWidth="1"/>
    <col min="9" max="9" width="5.5703125" style="6" customWidth="1"/>
    <col min="10" max="10" width="5.5703125" style="11" bestFit="1" customWidth="1"/>
    <col min="11" max="11" width="6.42578125" style="6" customWidth="1"/>
    <col min="12" max="12" width="6.85546875" style="11" customWidth="1"/>
    <col min="13" max="13" width="9.140625" style="99"/>
  </cols>
  <sheetData>
    <row r="1" spans="1:13" ht="21">
      <c r="A1" s="74" t="s">
        <v>243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7" t="s">
        <v>440</v>
      </c>
      <c r="C2" s="82" t="s">
        <v>408</v>
      </c>
      <c r="D2" s="83"/>
      <c r="E2" s="80" t="s">
        <v>409</v>
      </c>
      <c r="F2" s="81"/>
      <c r="G2" s="80" t="s">
        <v>426</v>
      </c>
      <c r="H2" s="81"/>
      <c r="I2" s="80" t="s">
        <v>657</v>
      </c>
      <c r="J2" s="81"/>
      <c r="K2" s="80" t="s">
        <v>424</v>
      </c>
      <c r="L2" s="81"/>
    </row>
    <row r="3" spans="1:13" ht="21">
      <c r="A3" s="24"/>
      <c r="B3" s="7" t="s">
        <v>441</v>
      </c>
      <c r="C3" s="54" t="s">
        <v>670</v>
      </c>
      <c r="D3" s="37" t="s">
        <v>425</v>
      </c>
      <c r="E3" s="54" t="s">
        <v>670</v>
      </c>
      <c r="F3" s="36" t="s">
        <v>425</v>
      </c>
      <c r="G3" s="54" t="s">
        <v>670</v>
      </c>
      <c r="H3" s="37" t="s">
        <v>425</v>
      </c>
      <c r="I3" s="52" t="s">
        <v>670</v>
      </c>
      <c r="J3" s="37" t="s">
        <v>425</v>
      </c>
      <c r="K3" s="54" t="s">
        <v>670</v>
      </c>
      <c r="L3" s="37" t="s">
        <v>425</v>
      </c>
    </row>
    <row r="4" spans="1:13">
      <c r="A4" s="32"/>
      <c r="B4" s="29" t="s">
        <v>427</v>
      </c>
      <c r="C4" s="57">
        <v>5</v>
      </c>
      <c r="D4" s="33"/>
      <c r="E4" s="57">
        <v>5</v>
      </c>
      <c r="F4" s="29"/>
      <c r="G4" s="57">
        <v>5</v>
      </c>
      <c r="H4" s="33"/>
      <c r="I4" s="57">
        <v>7</v>
      </c>
      <c r="J4" s="33"/>
      <c r="K4" s="57">
        <v>6</v>
      </c>
      <c r="L4" s="33"/>
      <c r="M4" s="100" t="s">
        <v>677</v>
      </c>
    </row>
    <row r="5" spans="1:13">
      <c r="A5" s="34" t="s">
        <v>442</v>
      </c>
      <c r="B5" s="29" t="s">
        <v>443</v>
      </c>
      <c r="C5" s="57"/>
      <c r="D5" s="33"/>
      <c r="E5" s="57"/>
      <c r="F5" s="29"/>
      <c r="G5" s="57"/>
      <c r="H5" s="33"/>
      <c r="I5" s="57"/>
      <c r="J5" s="33"/>
      <c r="K5" s="57"/>
      <c r="L5" s="33"/>
      <c r="M5" s="100"/>
    </row>
    <row r="6" spans="1:13" ht="20.100000000000001" customHeight="1">
      <c r="A6" s="2">
        <v>1</v>
      </c>
      <c r="B6" s="5" t="s">
        <v>483</v>
      </c>
      <c r="C6" s="27">
        <v>5</v>
      </c>
      <c r="D6" s="16">
        <f>C6/5</f>
        <v>1</v>
      </c>
      <c r="E6" s="27">
        <v>5</v>
      </c>
      <c r="F6" s="16">
        <f>E6/5</f>
        <v>1</v>
      </c>
      <c r="G6" s="27">
        <v>5</v>
      </c>
      <c r="H6" s="16">
        <f>G6/5</f>
        <v>1</v>
      </c>
      <c r="I6" s="27">
        <v>6</v>
      </c>
      <c r="J6" s="16">
        <f>I6/7</f>
        <v>0.8571428571428571</v>
      </c>
      <c r="K6" s="27">
        <v>4</v>
      </c>
      <c r="L6" s="16">
        <f>K6/6</f>
        <v>0.66666666666666663</v>
      </c>
      <c r="M6" s="100">
        <f>(D6+F6+H6+J6+L6)/5</f>
        <v>0.90476190476190477</v>
      </c>
    </row>
    <row r="7" spans="1:13" ht="20.100000000000001" customHeight="1">
      <c r="A7" s="2">
        <v>2</v>
      </c>
      <c r="B7" s="5" t="s">
        <v>484</v>
      </c>
      <c r="C7" s="27">
        <v>5</v>
      </c>
      <c r="D7" s="16">
        <f t="shared" ref="D7:D44" si="0">C7/5</f>
        <v>1</v>
      </c>
      <c r="E7" s="27">
        <v>5</v>
      </c>
      <c r="F7" s="16">
        <f t="shared" ref="F7:F44" si="1">E7/5</f>
        <v>1</v>
      </c>
      <c r="G7" s="27">
        <v>5</v>
      </c>
      <c r="H7" s="16">
        <f t="shared" ref="H7:H44" si="2">G7/5</f>
        <v>1</v>
      </c>
      <c r="I7" s="27">
        <v>7</v>
      </c>
      <c r="J7" s="16">
        <f t="shared" ref="J7:J44" si="3">I7/7</f>
        <v>1</v>
      </c>
      <c r="K7" s="27">
        <v>6</v>
      </c>
      <c r="L7" s="16">
        <f t="shared" ref="L7:L44" si="4">K7/6</f>
        <v>1</v>
      </c>
      <c r="M7" s="100">
        <f t="shared" ref="M7:M44" si="5">(D7+F7+H7+J7+L7)/5</f>
        <v>1</v>
      </c>
    </row>
    <row r="8" spans="1:13" ht="20.100000000000001" customHeight="1">
      <c r="A8" s="2">
        <v>3</v>
      </c>
      <c r="B8" s="5" t="s">
        <v>485</v>
      </c>
      <c r="C8" s="27">
        <v>2</v>
      </c>
      <c r="D8" s="16">
        <f t="shared" si="0"/>
        <v>0.4</v>
      </c>
      <c r="E8" s="27">
        <v>2</v>
      </c>
      <c r="F8" s="16">
        <f t="shared" si="1"/>
        <v>0.4</v>
      </c>
      <c r="G8" s="27">
        <v>3</v>
      </c>
      <c r="H8" s="16">
        <f t="shared" si="2"/>
        <v>0.6</v>
      </c>
      <c r="I8" s="27">
        <v>3</v>
      </c>
      <c r="J8" s="16">
        <f t="shared" si="3"/>
        <v>0.42857142857142855</v>
      </c>
      <c r="K8" s="27">
        <v>3</v>
      </c>
      <c r="L8" s="16">
        <f t="shared" si="4"/>
        <v>0.5</v>
      </c>
      <c r="M8" s="100">
        <f t="shared" si="5"/>
        <v>0.46571428571428564</v>
      </c>
    </row>
    <row r="9" spans="1:13" ht="20.100000000000001" customHeight="1">
      <c r="A9" s="2">
        <v>4</v>
      </c>
      <c r="B9" s="5" t="s">
        <v>486</v>
      </c>
      <c r="C9" s="27">
        <v>4</v>
      </c>
      <c r="D9" s="16">
        <f t="shared" si="0"/>
        <v>0.8</v>
      </c>
      <c r="E9" s="27">
        <v>5</v>
      </c>
      <c r="F9" s="16">
        <f t="shared" si="1"/>
        <v>1</v>
      </c>
      <c r="G9" s="27">
        <v>5</v>
      </c>
      <c r="H9" s="16">
        <f t="shared" si="2"/>
        <v>1</v>
      </c>
      <c r="I9" s="27">
        <v>6</v>
      </c>
      <c r="J9" s="16">
        <f t="shared" si="3"/>
        <v>0.8571428571428571</v>
      </c>
      <c r="K9" s="27">
        <v>6</v>
      </c>
      <c r="L9" s="16">
        <f t="shared" si="4"/>
        <v>1</v>
      </c>
      <c r="M9" s="100">
        <f t="shared" si="5"/>
        <v>0.93142857142857127</v>
      </c>
    </row>
    <row r="10" spans="1:13" ht="20.100000000000001" customHeight="1">
      <c r="A10" s="2">
        <v>5</v>
      </c>
      <c r="B10" s="5" t="s">
        <v>487</v>
      </c>
      <c r="C10" s="27">
        <v>0</v>
      </c>
      <c r="D10" s="16">
        <f t="shared" si="0"/>
        <v>0</v>
      </c>
      <c r="E10" s="27">
        <v>0</v>
      </c>
      <c r="F10" s="16">
        <f t="shared" si="1"/>
        <v>0</v>
      </c>
      <c r="G10" s="27">
        <v>0</v>
      </c>
      <c r="H10" s="16">
        <f t="shared" si="2"/>
        <v>0</v>
      </c>
      <c r="I10" s="27">
        <v>0</v>
      </c>
      <c r="J10" s="16">
        <f t="shared" si="3"/>
        <v>0</v>
      </c>
      <c r="K10" s="27">
        <v>0</v>
      </c>
      <c r="L10" s="16">
        <f t="shared" si="4"/>
        <v>0</v>
      </c>
      <c r="M10" s="100">
        <f t="shared" si="5"/>
        <v>0</v>
      </c>
    </row>
    <row r="11" spans="1:13" ht="20.100000000000001" customHeight="1">
      <c r="A11" s="2">
        <v>6</v>
      </c>
      <c r="B11" s="5" t="s">
        <v>488</v>
      </c>
      <c r="C11" s="27">
        <v>5</v>
      </c>
      <c r="D11" s="16">
        <f t="shared" si="0"/>
        <v>1</v>
      </c>
      <c r="E11" s="27">
        <v>5</v>
      </c>
      <c r="F11" s="16">
        <f t="shared" si="1"/>
        <v>1</v>
      </c>
      <c r="G11" s="27">
        <v>5</v>
      </c>
      <c r="H11" s="16">
        <f t="shared" si="2"/>
        <v>1</v>
      </c>
      <c r="I11" s="27">
        <v>5</v>
      </c>
      <c r="J11" s="16">
        <f t="shared" si="3"/>
        <v>0.7142857142857143</v>
      </c>
      <c r="K11" s="27">
        <v>4</v>
      </c>
      <c r="L11" s="16">
        <f t="shared" si="4"/>
        <v>0.66666666666666663</v>
      </c>
      <c r="M11" s="100">
        <f t="shared" si="5"/>
        <v>0.8761904761904763</v>
      </c>
    </row>
    <row r="12" spans="1:13" ht="20.100000000000001" customHeight="1">
      <c r="A12" s="2">
        <v>7</v>
      </c>
      <c r="B12" s="5" t="s">
        <v>489</v>
      </c>
      <c r="C12" s="27">
        <v>5</v>
      </c>
      <c r="D12" s="16">
        <f t="shared" si="0"/>
        <v>1</v>
      </c>
      <c r="E12" s="27">
        <v>5</v>
      </c>
      <c r="F12" s="16">
        <f t="shared" si="1"/>
        <v>1</v>
      </c>
      <c r="G12" s="27">
        <v>5</v>
      </c>
      <c r="H12" s="16">
        <f t="shared" si="2"/>
        <v>1</v>
      </c>
      <c r="I12" s="27">
        <v>4</v>
      </c>
      <c r="J12" s="16">
        <f t="shared" si="3"/>
        <v>0.5714285714285714</v>
      </c>
      <c r="K12" s="27">
        <v>5</v>
      </c>
      <c r="L12" s="16">
        <f t="shared" si="4"/>
        <v>0.83333333333333337</v>
      </c>
      <c r="M12" s="100">
        <f t="shared" si="5"/>
        <v>0.88095238095238082</v>
      </c>
    </row>
    <row r="13" spans="1:13" ht="20.100000000000001" customHeight="1">
      <c r="A13" s="2">
        <v>8</v>
      </c>
      <c r="B13" s="5" t="s">
        <v>490</v>
      </c>
      <c r="C13" s="27">
        <v>2</v>
      </c>
      <c r="D13" s="16">
        <f t="shared" si="0"/>
        <v>0.4</v>
      </c>
      <c r="E13" s="27">
        <v>2</v>
      </c>
      <c r="F13" s="16">
        <f t="shared" si="1"/>
        <v>0.4</v>
      </c>
      <c r="G13" s="27">
        <v>3</v>
      </c>
      <c r="H13" s="16">
        <f t="shared" si="2"/>
        <v>0.6</v>
      </c>
      <c r="I13" s="27">
        <v>2</v>
      </c>
      <c r="J13" s="16">
        <f t="shared" si="3"/>
        <v>0.2857142857142857</v>
      </c>
      <c r="K13" s="27">
        <v>2</v>
      </c>
      <c r="L13" s="16">
        <f t="shared" si="4"/>
        <v>0.33333333333333331</v>
      </c>
      <c r="M13" s="100">
        <f t="shared" si="5"/>
        <v>0.40380952380952378</v>
      </c>
    </row>
    <row r="14" spans="1:13" ht="20.100000000000001" customHeight="1">
      <c r="A14" s="2">
        <v>9</v>
      </c>
      <c r="B14" s="5" t="s">
        <v>491</v>
      </c>
      <c r="C14" s="27">
        <v>3</v>
      </c>
      <c r="D14" s="16">
        <f t="shared" si="0"/>
        <v>0.6</v>
      </c>
      <c r="E14" s="27">
        <v>3</v>
      </c>
      <c r="F14" s="16">
        <f t="shared" si="1"/>
        <v>0.6</v>
      </c>
      <c r="G14" s="27">
        <v>4</v>
      </c>
      <c r="H14" s="16">
        <f t="shared" si="2"/>
        <v>0.8</v>
      </c>
      <c r="I14" s="27">
        <v>5</v>
      </c>
      <c r="J14" s="16">
        <f t="shared" si="3"/>
        <v>0.7142857142857143</v>
      </c>
      <c r="K14" s="27">
        <v>2</v>
      </c>
      <c r="L14" s="16">
        <f t="shared" si="4"/>
        <v>0.33333333333333331</v>
      </c>
      <c r="M14" s="100">
        <f t="shared" si="5"/>
        <v>0.60952380952380958</v>
      </c>
    </row>
    <row r="15" spans="1:13" ht="20.100000000000001" customHeight="1">
      <c r="A15" s="2">
        <v>10</v>
      </c>
      <c r="B15" s="5" t="s">
        <v>492</v>
      </c>
      <c r="C15" s="27">
        <v>4</v>
      </c>
      <c r="D15" s="16">
        <f t="shared" si="0"/>
        <v>0.8</v>
      </c>
      <c r="E15" s="27">
        <v>4</v>
      </c>
      <c r="F15" s="16">
        <f t="shared" si="1"/>
        <v>0.8</v>
      </c>
      <c r="G15" s="27">
        <v>4</v>
      </c>
      <c r="H15" s="16">
        <f t="shared" si="2"/>
        <v>0.8</v>
      </c>
      <c r="I15" s="27">
        <v>5</v>
      </c>
      <c r="J15" s="16">
        <f t="shared" si="3"/>
        <v>0.7142857142857143</v>
      </c>
      <c r="K15" s="27">
        <v>4</v>
      </c>
      <c r="L15" s="16">
        <f t="shared" si="4"/>
        <v>0.66666666666666663</v>
      </c>
      <c r="M15" s="100">
        <f t="shared" si="5"/>
        <v>0.7561904761904763</v>
      </c>
    </row>
    <row r="16" spans="1:13" ht="20.100000000000001" customHeight="1">
      <c r="A16" s="2">
        <v>11</v>
      </c>
      <c r="B16" s="5" t="s">
        <v>493</v>
      </c>
      <c r="C16" s="27">
        <v>5</v>
      </c>
      <c r="D16" s="16">
        <f t="shared" si="0"/>
        <v>1</v>
      </c>
      <c r="E16" s="27">
        <v>5</v>
      </c>
      <c r="F16" s="16">
        <f t="shared" si="1"/>
        <v>1</v>
      </c>
      <c r="G16" s="27">
        <v>5</v>
      </c>
      <c r="H16" s="16">
        <f t="shared" si="2"/>
        <v>1</v>
      </c>
      <c r="I16" s="27">
        <v>3</v>
      </c>
      <c r="J16" s="16">
        <f t="shared" si="3"/>
        <v>0.42857142857142855</v>
      </c>
      <c r="K16" s="27">
        <v>4</v>
      </c>
      <c r="L16" s="16">
        <f t="shared" si="4"/>
        <v>0.66666666666666663</v>
      </c>
      <c r="M16" s="100">
        <f t="shared" si="5"/>
        <v>0.81904761904761902</v>
      </c>
    </row>
    <row r="17" spans="1:13" ht="20.100000000000001" customHeight="1">
      <c r="A17" s="2">
        <v>12</v>
      </c>
      <c r="B17" s="5" t="s">
        <v>494</v>
      </c>
      <c r="C17" s="27">
        <v>3</v>
      </c>
      <c r="D17" s="16">
        <f t="shared" si="0"/>
        <v>0.6</v>
      </c>
      <c r="E17" s="27">
        <v>3</v>
      </c>
      <c r="F17" s="16">
        <f t="shared" si="1"/>
        <v>0.6</v>
      </c>
      <c r="G17" s="27">
        <v>4</v>
      </c>
      <c r="H17" s="16">
        <f t="shared" si="2"/>
        <v>0.8</v>
      </c>
      <c r="I17" s="27">
        <v>4</v>
      </c>
      <c r="J17" s="16">
        <f t="shared" si="3"/>
        <v>0.5714285714285714</v>
      </c>
      <c r="K17" s="27">
        <v>4</v>
      </c>
      <c r="L17" s="16">
        <f t="shared" si="4"/>
        <v>0.66666666666666663</v>
      </c>
      <c r="M17" s="100">
        <f t="shared" si="5"/>
        <v>0.64761904761904754</v>
      </c>
    </row>
    <row r="18" spans="1:13" ht="20.100000000000001" customHeight="1">
      <c r="A18" s="2">
        <v>13</v>
      </c>
      <c r="B18" s="5" t="s">
        <v>495</v>
      </c>
      <c r="C18" s="27">
        <v>5</v>
      </c>
      <c r="D18" s="16">
        <f t="shared" si="0"/>
        <v>1</v>
      </c>
      <c r="E18" s="27">
        <v>5</v>
      </c>
      <c r="F18" s="16">
        <f t="shared" si="1"/>
        <v>1</v>
      </c>
      <c r="G18" s="27">
        <v>5</v>
      </c>
      <c r="H18" s="16">
        <f t="shared" si="2"/>
        <v>1</v>
      </c>
      <c r="I18" s="27">
        <v>7</v>
      </c>
      <c r="J18" s="16">
        <f t="shared" si="3"/>
        <v>1</v>
      </c>
      <c r="K18" s="27">
        <v>6</v>
      </c>
      <c r="L18" s="16">
        <f t="shared" si="4"/>
        <v>1</v>
      </c>
      <c r="M18" s="100">
        <f t="shared" si="5"/>
        <v>1</v>
      </c>
    </row>
    <row r="19" spans="1:13" ht="20.100000000000001" customHeight="1">
      <c r="A19" s="2">
        <v>14</v>
      </c>
      <c r="B19" s="5" t="s">
        <v>496</v>
      </c>
      <c r="C19" s="27">
        <v>4</v>
      </c>
      <c r="D19" s="16">
        <f t="shared" si="0"/>
        <v>0.8</v>
      </c>
      <c r="E19" s="27">
        <v>4</v>
      </c>
      <c r="F19" s="16">
        <f t="shared" si="1"/>
        <v>0.8</v>
      </c>
      <c r="G19" s="27">
        <v>5</v>
      </c>
      <c r="H19" s="16">
        <f t="shared" si="2"/>
        <v>1</v>
      </c>
      <c r="I19" s="27">
        <v>4</v>
      </c>
      <c r="J19" s="16">
        <f t="shared" si="3"/>
        <v>0.5714285714285714</v>
      </c>
      <c r="K19" s="27">
        <v>4</v>
      </c>
      <c r="L19" s="16">
        <f t="shared" si="4"/>
        <v>0.66666666666666663</v>
      </c>
      <c r="M19" s="100">
        <f t="shared" si="5"/>
        <v>0.76761904761904765</v>
      </c>
    </row>
    <row r="20" spans="1:13" ht="20.100000000000001" customHeight="1">
      <c r="A20" s="2">
        <v>15</v>
      </c>
      <c r="B20" s="5" t="s">
        <v>497</v>
      </c>
      <c r="C20" s="27">
        <v>5</v>
      </c>
      <c r="D20" s="16">
        <f t="shared" si="0"/>
        <v>1</v>
      </c>
      <c r="E20" s="27">
        <v>5</v>
      </c>
      <c r="F20" s="16">
        <f t="shared" si="1"/>
        <v>1</v>
      </c>
      <c r="G20" s="27">
        <v>5</v>
      </c>
      <c r="H20" s="16">
        <f t="shared" si="2"/>
        <v>1</v>
      </c>
      <c r="I20" s="27">
        <v>5</v>
      </c>
      <c r="J20" s="16">
        <f t="shared" si="3"/>
        <v>0.7142857142857143</v>
      </c>
      <c r="K20" s="27">
        <v>4</v>
      </c>
      <c r="L20" s="16">
        <f t="shared" si="4"/>
        <v>0.66666666666666663</v>
      </c>
      <c r="M20" s="100">
        <f t="shared" si="5"/>
        <v>0.8761904761904763</v>
      </c>
    </row>
    <row r="21" spans="1:13" ht="20.100000000000001" customHeight="1">
      <c r="A21" s="2">
        <v>16</v>
      </c>
      <c r="B21" s="5" t="s">
        <v>498</v>
      </c>
      <c r="C21" s="27">
        <v>4</v>
      </c>
      <c r="D21" s="16">
        <f t="shared" si="0"/>
        <v>0.8</v>
      </c>
      <c r="E21" s="27">
        <v>4</v>
      </c>
      <c r="F21" s="16">
        <f t="shared" si="1"/>
        <v>0.8</v>
      </c>
      <c r="G21" s="27">
        <v>5</v>
      </c>
      <c r="H21" s="16">
        <f t="shared" si="2"/>
        <v>1</v>
      </c>
      <c r="I21" s="27">
        <v>6</v>
      </c>
      <c r="J21" s="16">
        <f t="shared" si="3"/>
        <v>0.8571428571428571</v>
      </c>
      <c r="K21" s="27">
        <v>5</v>
      </c>
      <c r="L21" s="16">
        <f t="shared" si="4"/>
        <v>0.83333333333333337</v>
      </c>
      <c r="M21" s="100">
        <f t="shared" si="5"/>
        <v>0.85809523809523802</v>
      </c>
    </row>
    <row r="22" spans="1:13" ht="20.100000000000001" customHeight="1">
      <c r="A22" s="2">
        <v>17</v>
      </c>
      <c r="B22" s="5" t="s">
        <v>499</v>
      </c>
      <c r="C22" s="27">
        <v>5</v>
      </c>
      <c r="D22" s="16">
        <f t="shared" si="0"/>
        <v>1</v>
      </c>
      <c r="E22" s="27">
        <v>5</v>
      </c>
      <c r="F22" s="16">
        <f t="shared" si="1"/>
        <v>1</v>
      </c>
      <c r="G22" s="27">
        <v>4</v>
      </c>
      <c r="H22" s="16">
        <f t="shared" si="2"/>
        <v>0.8</v>
      </c>
      <c r="I22" s="27">
        <v>4</v>
      </c>
      <c r="J22" s="16">
        <f t="shared" si="3"/>
        <v>0.5714285714285714</v>
      </c>
      <c r="K22" s="27">
        <v>5</v>
      </c>
      <c r="L22" s="16">
        <f t="shared" si="4"/>
        <v>0.83333333333333337</v>
      </c>
      <c r="M22" s="100">
        <f t="shared" si="5"/>
        <v>0.84095238095238078</v>
      </c>
    </row>
    <row r="23" spans="1:13" ht="20.100000000000001" customHeight="1">
      <c r="A23" s="2">
        <v>18</v>
      </c>
      <c r="B23" s="5" t="s">
        <v>500</v>
      </c>
      <c r="C23" s="27">
        <v>5</v>
      </c>
      <c r="D23" s="16">
        <f t="shared" si="0"/>
        <v>1</v>
      </c>
      <c r="E23" s="27">
        <v>5</v>
      </c>
      <c r="F23" s="16">
        <f t="shared" si="1"/>
        <v>1</v>
      </c>
      <c r="G23" s="27">
        <v>4</v>
      </c>
      <c r="H23" s="16">
        <f t="shared" si="2"/>
        <v>0.8</v>
      </c>
      <c r="I23" s="27">
        <v>4</v>
      </c>
      <c r="J23" s="16">
        <f t="shared" si="3"/>
        <v>0.5714285714285714</v>
      </c>
      <c r="K23" s="27">
        <v>4</v>
      </c>
      <c r="L23" s="16">
        <f t="shared" si="4"/>
        <v>0.66666666666666663</v>
      </c>
      <c r="M23" s="100">
        <f t="shared" si="5"/>
        <v>0.80761904761904757</v>
      </c>
    </row>
    <row r="24" spans="1:13" ht="20.100000000000001" customHeight="1">
      <c r="A24" s="2">
        <v>19</v>
      </c>
      <c r="B24" s="5" t="s">
        <v>501</v>
      </c>
      <c r="C24" s="27">
        <v>2</v>
      </c>
      <c r="D24" s="16">
        <f t="shared" si="0"/>
        <v>0.4</v>
      </c>
      <c r="E24" s="27">
        <v>2</v>
      </c>
      <c r="F24" s="16">
        <f t="shared" si="1"/>
        <v>0.4</v>
      </c>
      <c r="G24" s="27">
        <v>3</v>
      </c>
      <c r="H24" s="16">
        <f t="shared" si="2"/>
        <v>0.6</v>
      </c>
      <c r="I24" s="27">
        <v>2</v>
      </c>
      <c r="J24" s="16">
        <f t="shared" si="3"/>
        <v>0.2857142857142857</v>
      </c>
      <c r="K24" s="27">
        <v>1</v>
      </c>
      <c r="L24" s="16">
        <f t="shared" si="4"/>
        <v>0.16666666666666666</v>
      </c>
      <c r="M24" s="100">
        <f t="shared" si="5"/>
        <v>0.37047619047619046</v>
      </c>
    </row>
    <row r="25" spans="1:13" ht="20.100000000000001" customHeight="1">
      <c r="A25" s="2">
        <v>20</v>
      </c>
      <c r="B25" s="5" t="s">
        <v>502</v>
      </c>
      <c r="C25" s="27">
        <v>2</v>
      </c>
      <c r="D25" s="16">
        <f t="shared" si="0"/>
        <v>0.4</v>
      </c>
      <c r="E25" s="27">
        <v>2</v>
      </c>
      <c r="F25" s="16">
        <f t="shared" si="1"/>
        <v>0.4</v>
      </c>
      <c r="G25" s="27">
        <v>3</v>
      </c>
      <c r="H25" s="16">
        <f t="shared" si="2"/>
        <v>0.6</v>
      </c>
      <c r="I25" s="27">
        <v>3</v>
      </c>
      <c r="J25" s="16">
        <f t="shared" si="3"/>
        <v>0.42857142857142855</v>
      </c>
      <c r="K25" s="27">
        <v>3</v>
      </c>
      <c r="L25" s="16">
        <f t="shared" si="4"/>
        <v>0.5</v>
      </c>
      <c r="M25" s="100">
        <f t="shared" si="5"/>
        <v>0.46571428571428564</v>
      </c>
    </row>
    <row r="26" spans="1:13" ht="20.100000000000001" customHeight="1">
      <c r="A26" s="2">
        <v>21</v>
      </c>
      <c r="B26" s="5" t="s">
        <v>503</v>
      </c>
      <c r="C26" s="27">
        <v>2</v>
      </c>
      <c r="D26" s="16">
        <f t="shared" si="0"/>
        <v>0.4</v>
      </c>
      <c r="E26" s="27">
        <v>2</v>
      </c>
      <c r="F26" s="16">
        <f t="shared" si="1"/>
        <v>0.4</v>
      </c>
      <c r="G26" s="27">
        <v>3</v>
      </c>
      <c r="H26" s="16">
        <f t="shared" si="2"/>
        <v>0.6</v>
      </c>
      <c r="I26" s="27">
        <v>2</v>
      </c>
      <c r="J26" s="16">
        <f t="shared" si="3"/>
        <v>0.2857142857142857</v>
      </c>
      <c r="K26" s="27">
        <v>1</v>
      </c>
      <c r="L26" s="16">
        <f t="shared" si="4"/>
        <v>0.16666666666666666</v>
      </c>
      <c r="M26" s="100">
        <f t="shared" si="5"/>
        <v>0.37047619047619046</v>
      </c>
    </row>
    <row r="27" spans="1:13" ht="20.100000000000001" customHeight="1">
      <c r="A27" s="2">
        <v>22</v>
      </c>
      <c r="B27" s="5" t="s">
        <v>504</v>
      </c>
      <c r="C27" s="27">
        <v>3</v>
      </c>
      <c r="D27" s="16">
        <f t="shared" si="0"/>
        <v>0.6</v>
      </c>
      <c r="E27" s="27">
        <v>3</v>
      </c>
      <c r="F27" s="16">
        <f t="shared" si="1"/>
        <v>0.6</v>
      </c>
      <c r="G27" s="27">
        <v>4</v>
      </c>
      <c r="H27" s="16">
        <f t="shared" si="2"/>
        <v>0.8</v>
      </c>
      <c r="I27" s="27">
        <v>1</v>
      </c>
      <c r="J27" s="16">
        <f t="shared" si="3"/>
        <v>0.14285714285714285</v>
      </c>
      <c r="K27" s="27">
        <v>3</v>
      </c>
      <c r="L27" s="16">
        <f t="shared" si="4"/>
        <v>0.5</v>
      </c>
      <c r="M27" s="100">
        <f t="shared" si="5"/>
        <v>0.52857142857142858</v>
      </c>
    </row>
    <row r="28" spans="1:13" ht="20.100000000000001" customHeight="1">
      <c r="A28" s="2">
        <v>23</v>
      </c>
      <c r="B28" s="5" t="s">
        <v>505</v>
      </c>
      <c r="C28" s="27">
        <v>4</v>
      </c>
      <c r="D28" s="16">
        <f t="shared" si="0"/>
        <v>0.8</v>
      </c>
      <c r="E28" s="27">
        <v>4</v>
      </c>
      <c r="F28" s="16">
        <f t="shared" si="1"/>
        <v>0.8</v>
      </c>
      <c r="G28" s="27">
        <v>5</v>
      </c>
      <c r="H28" s="16">
        <f t="shared" si="2"/>
        <v>1</v>
      </c>
      <c r="I28" s="27">
        <v>4</v>
      </c>
      <c r="J28" s="16">
        <f t="shared" si="3"/>
        <v>0.5714285714285714</v>
      </c>
      <c r="K28" s="27">
        <v>4</v>
      </c>
      <c r="L28" s="16">
        <f t="shared" si="4"/>
        <v>0.66666666666666663</v>
      </c>
      <c r="M28" s="100">
        <f t="shared" si="5"/>
        <v>0.76761904761904765</v>
      </c>
    </row>
    <row r="29" spans="1:13" ht="20.100000000000001" customHeight="1">
      <c r="A29" s="2">
        <v>24</v>
      </c>
      <c r="B29" s="5" t="s">
        <v>506</v>
      </c>
      <c r="C29" s="27">
        <v>2</v>
      </c>
      <c r="D29" s="16">
        <f t="shared" si="0"/>
        <v>0.4</v>
      </c>
      <c r="E29" s="27">
        <v>2</v>
      </c>
      <c r="F29" s="16">
        <f t="shared" si="1"/>
        <v>0.4</v>
      </c>
      <c r="G29" s="27">
        <v>3</v>
      </c>
      <c r="H29" s="16">
        <f t="shared" si="2"/>
        <v>0.6</v>
      </c>
      <c r="I29" s="27">
        <v>2</v>
      </c>
      <c r="J29" s="16">
        <f t="shared" si="3"/>
        <v>0.2857142857142857</v>
      </c>
      <c r="K29" s="27">
        <v>3</v>
      </c>
      <c r="L29" s="16">
        <f t="shared" si="4"/>
        <v>0.5</v>
      </c>
      <c r="M29" s="100">
        <f t="shared" si="5"/>
        <v>0.43714285714285711</v>
      </c>
    </row>
    <row r="30" spans="1:13" ht="20.100000000000001" customHeight="1">
      <c r="A30" s="9">
        <v>25</v>
      </c>
      <c r="B30" s="5" t="s">
        <v>507</v>
      </c>
      <c r="C30" s="27">
        <v>4</v>
      </c>
      <c r="D30" s="16">
        <f t="shared" si="0"/>
        <v>0.8</v>
      </c>
      <c r="E30" s="27">
        <v>4</v>
      </c>
      <c r="F30" s="16">
        <f t="shared" si="1"/>
        <v>0.8</v>
      </c>
      <c r="G30" s="27">
        <v>4</v>
      </c>
      <c r="H30" s="16">
        <f t="shared" si="2"/>
        <v>0.8</v>
      </c>
      <c r="I30" s="27">
        <v>5</v>
      </c>
      <c r="J30" s="16">
        <f t="shared" si="3"/>
        <v>0.7142857142857143</v>
      </c>
      <c r="K30" s="27">
        <v>4</v>
      </c>
      <c r="L30" s="16">
        <f t="shared" si="4"/>
        <v>0.66666666666666663</v>
      </c>
      <c r="M30" s="100">
        <f t="shared" si="5"/>
        <v>0.7561904761904763</v>
      </c>
    </row>
    <row r="31" spans="1:13" ht="20.100000000000001" customHeight="1">
      <c r="A31" s="2">
        <v>26</v>
      </c>
      <c r="B31" s="5" t="s">
        <v>508</v>
      </c>
      <c r="C31" s="27">
        <v>1</v>
      </c>
      <c r="D31" s="16">
        <f t="shared" si="0"/>
        <v>0.2</v>
      </c>
      <c r="E31" s="27">
        <v>1</v>
      </c>
      <c r="F31" s="16">
        <f t="shared" si="1"/>
        <v>0.2</v>
      </c>
      <c r="G31" s="27">
        <v>1</v>
      </c>
      <c r="H31" s="16">
        <f t="shared" si="2"/>
        <v>0.2</v>
      </c>
      <c r="I31" s="27">
        <v>1</v>
      </c>
      <c r="J31" s="16">
        <f t="shared" si="3"/>
        <v>0.14285714285714285</v>
      </c>
      <c r="K31" s="27">
        <v>1</v>
      </c>
      <c r="L31" s="16">
        <f t="shared" si="4"/>
        <v>0.16666666666666666</v>
      </c>
      <c r="M31" s="100">
        <f t="shared" si="5"/>
        <v>0.1819047619047619</v>
      </c>
    </row>
    <row r="32" spans="1:13" ht="20.100000000000001" customHeight="1">
      <c r="A32" s="25">
        <v>27</v>
      </c>
      <c r="B32" s="5" t="s">
        <v>509</v>
      </c>
      <c r="C32" s="27">
        <v>1</v>
      </c>
      <c r="D32" s="16">
        <f t="shared" si="0"/>
        <v>0.2</v>
      </c>
      <c r="E32" s="27">
        <v>1</v>
      </c>
      <c r="F32" s="16">
        <f t="shared" si="1"/>
        <v>0.2</v>
      </c>
      <c r="G32" s="27">
        <v>1</v>
      </c>
      <c r="H32" s="16">
        <f t="shared" si="2"/>
        <v>0.2</v>
      </c>
      <c r="I32" s="22">
        <v>2</v>
      </c>
      <c r="J32" s="16">
        <f t="shared" si="3"/>
        <v>0.2857142857142857</v>
      </c>
      <c r="K32" s="27">
        <v>0</v>
      </c>
      <c r="L32" s="16">
        <f t="shared" si="4"/>
        <v>0</v>
      </c>
      <c r="M32" s="100">
        <f t="shared" si="5"/>
        <v>0.17714285714285716</v>
      </c>
    </row>
    <row r="33" spans="1:13" ht="20.100000000000001" customHeight="1">
      <c r="A33" s="2">
        <v>28</v>
      </c>
      <c r="B33" s="5" t="s">
        <v>510</v>
      </c>
      <c r="C33" s="27">
        <v>5</v>
      </c>
      <c r="D33" s="16">
        <f t="shared" si="0"/>
        <v>1</v>
      </c>
      <c r="E33" s="27">
        <v>5</v>
      </c>
      <c r="F33" s="16">
        <f t="shared" si="1"/>
        <v>1</v>
      </c>
      <c r="G33" s="27">
        <v>5</v>
      </c>
      <c r="H33" s="16">
        <f t="shared" si="2"/>
        <v>1</v>
      </c>
      <c r="I33" s="19">
        <v>7</v>
      </c>
      <c r="J33" s="16">
        <f t="shared" si="3"/>
        <v>1</v>
      </c>
      <c r="K33" s="27">
        <v>6</v>
      </c>
      <c r="L33" s="16">
        <f t="shared" si="4"/>
        <v>1</v>
      </c>
      <c r="M33" s="100">
        <f t="shared" si="5"/>
        <v>1</v>
      </c>
    </row>
    <row r="34" spans="1:13" ht="20.100000000000001" customHeight="1">
      <c r="A34" s="2">
        <v>29</v>
      </c>
      <c r="B34" s="5" t="s">
        <v>511</v>
      </c>
      <c r="C34" s="27">
        <v>5</v>
      </c>
      <c r="D34" s="16">
        <f t="shared" si="0"/>
        <v>1</v>
      </c>
      <c r="E34" s="27">
        <v>5</v>
      </c>
      <c r="F34" s="16">
        <f t="shared" si="1"/>
        <v>1</v>
      </c>
      <c r="G34" s="27">
        <v>5</v>
      </c>
      <c r="H34" s="16">
        <f t="shared" si="2"/>
        <v>1</v>
      </c>
      <c r="I34" s="19">
        <v>5</v>
      </c>
      <c r="J34" s="16">
        <f t="shared" si="3"/>
        <v>0.7142857142857143</v>
      </c>
      <c r="K34" s="27">
        <v>6</v>
      </c>
      <c r="L34" s="16">
        <f t="shared" si="4"/>
        <v>1</v>
      </c>
      <c r="M34" s="100">
        <f t="shared" si="5"/>
        <v>0.94285714285714284</v>
      </c>
    </row>
    <row r="35" spans="1:13" ht="20.100000000000001" customHeight="1">
      <c r="A35" s="2">
        <v>30</v>
      </c>
      <c r="B35" s="5" t="s">
        <v>512</v>
      </c>
      <c r="C35" s="27">
        <v>5</v>
      </c>
      <c r="D35" s="16">
        <f t="shared" si="0"/>
        <v>1</v>
      </c>
      <c r="E35" s="27">
        <v>5</v>
      </c>
      <c r="F35" s="16">
        <f t="shared" si="1"/>
        <v>1</v>
      </c>
      <c r="G35" s="27">
        <v>5</v>
      </c>
      <c r="H35" s="16">
        <f t="shared" si="2"/>
        <v>1</v>
      </c>
      <c r="I35" s="19">
        <v>5</v>
      </c>
      <c r="J35" s="16">
        <f t="shared" si="3"/>
        <v>0.7142857142857143</v>
      </c>
      <c r="K35" s="27">
        <v>6</v>
      </c>
      <c r="L35" s="16">
        <f t="shared" si="4"/>
        <v>1</v>
      </c>
      <c r="M35" s="100">
        <f t="shared" si="5"/>
        <v>0.94285714285714284</v>
      </c>
    </row>
    <row r="36" spans="1:13" ht="20.100000000000001" customHeight="1">
      <c r="A36" s="2">
        <v>31</v>
      </c>
      <c r="B36" s="5" t="s">
        <v>513</v>
      </c>
      <c r="C36" s="27">
        <v>0</v>
      </c>
      <c r="D36" s="16">
        <f t="shared" si="0"/>
        <v>0</v>
      </c>
      <c r="E36" s="27">
        <v>0</v>
      </c>
      <c r="F36" s="16">
        <f t="shared" si="1"/>
        <v>0</v>
      </c>
      <c r="G36" s="27">
        <v>0</v>
      </c>
      <c r="H36" s="16">
        <f t="shared" si="2"/>
        <v>0</v>
      </c>
      <c r="I36" s="19">
        <v>0</v>
      </c>
      <c r="J36" s="16">
        <f t="shared" si="3"/>
        <v>0</v>
      </c>
      <c r="K36" s="27">
        <v>0</v>
      </c>
      <c r="L36" s="16">
        <f t="shared" si="4"/>
        <v>0</v>
      </c>
      <c r="M36" s="100">
        <f t="shared" si="5"/>
        <v>0</v>
      </c>
    </row>
    <row r="37" spans="1:13" ht="20.100000000000001" customHeight="1">
      <c r="A37" s="2">
        <v>32</v>
      </c>
      <c r="B37" s="5" t="s">
        <v>514</v>
      </c>
      <c r="C37" s="27">
        <v>1</v>
      </c>
      <c r="D37" s="16">
        <f t="shared" si="0"/>
        <v>0.2</v>
      </c>
      <c r="E37" s="27">
        <v>1</v>
      </c>
      <c r="F37" s="16">
        <f t="shared" si="1"/>
        <v>0.2</v>
      </c>
      <c r="G37" s="27">
        <v>1</v>
      </c>
      <c r="H37" s="16">
        <f t="shared" si="2"/>
        <v>0.2</v>
      </c>
      <c r="I37" s="19">
        <v>2</v>
      </c>
      <c r="J37" s="16">
        <f t="shared" si="3"/>
        <v>0.2857142857142857</v>
      </c>
      <c r="K37" s="27">
        <v>3</v>
      </c>
      <c r="L37" s="16">
        <f t="shared" si="4"/>
        <v>0.5</v>
      </c>
      <c r="M37" s="100">
        <f t="shared" si="5"/>
        <v>0.27714285714285714</v>
      </c>
    </row>
    <row r="38" spans="1:13" ht="20.100000000000001" customHeight="1">
      <c r="A38" s="2">
        <v>33</v>
      </c>
      <c r="B38" s="5" t="s">
        <v>515</v>
      </c>
      <c r="C38" s="27">
        <v>4</v>
      </c>
      <c r="D38" s="16">
        <f t="shared" si="0"/>
        <v>0.8</v>
      </c>
      <c r="E38" s="27">
        <v>4</v>
      </c>
      <c r="F38" s="16">
        <f t="shared" si="1"/>
        <v>0.8</v>
      </c>
      <c r="G38" s="27">
        <v>5</v>
      </c>
      <c r="H38" s="16">
        <f t="shared" si="2"/>
        <v>1</v>
      </c>
      <c r="I38" s="19">
        <v>4</v>
      </c>
      <c r="J38" s="16">
        <f t="shared" si="3"/>
        <v>0.5714285714285714</v>
      </c>
      <c r="K38" s="27">
        <v>4</v>
      </c>
      <c r="L38" s="16">
        <f t="shared" si="4"/>
        <v>0.66666666666666663</v>
      </c>
      <c r="M38" s="100">
        <f t="shared" si="5"/>
        <v>0.76761904761904765</v>
      </c>
    </row>
    <row r="39" spans="1:13" ht="20.100000000000001" customHeight="1">
      <c r="A39" s="2">
        <v>34</v>
      </c>
      <c r="B39" s="5" t="s">
        <v>516</v>
      </c>
      <c r="C39" s="27">
        <v>1</v>
      </c>
      <c r="D39" s="16">
        <f t="shared" si="0"/>
        <v>0.2</v>
      </c>
      <c r="E39" s="27">
        <v>1</v>
      </c>
      <c r="F39" s="16">
        <f t="shared" si="1"/>
        <v>0.2</v>
      </c>
      <c r="G39" s="27">
        <v>1</v>
      </c>
      <c r="H39" s="16">
        <f t="shared" si="2"/>
        <v>0.2</v>
      </c>
      <c r="I39" s="19">
        <v>1</v>
      </c>
      <c r="J39" s="16">
        <f t="shared" si="3"/>
        <v>0.14285714285714285</v>
      </c>
      <c r="K39" s="27">
        <v>1</v>
      </c>
      <c r="L39" s="16">
        <f t="shared" si="4"/>
        <v>0.16666666666666666</v>
      </c>
      <c r="M39" s="100">
        <f t="shared" si="5"/>
        <v>0.1819047619047619</v>
      </c>
    </row>
    <row r="40" spans="1:13" ht="20.100000000000001" customHeight="1">
      <c r="A40" s="2">
        <v>35</v>
      </c>
      <c r="B40" s="5" t="s">
        <v>517</v>
      </c>
      <c r="C40" s="27">
        <v>4</v>
      </c>
      <c r="D40" s="16">
        <f t="shared" si="0"/>
        <v>0.8</v>
      </c>
      <c r="E40" s="27">
        <v>4</v>
      </c>
      <c r="F40" s="16">
        <f t="shared" si="1"/>
        <v>0.8</v>
      </c>
      <c r="G40" s="27">
        <v>4</v>
      </c>
      <c r="H40" s="16">
        <f t="shared" si="2"/>
        <v>0.8</v>
      </c>
      <c r="I40" s="19">
        <v>4</v>
      </c>
      <c r="J40" s="16">
        <f t="shared" si="3"/>
        <v>0.5714285714285714</v>
      </c>
      <c r="K40" s="27">
        <v>4</v>
      </c>
      <c r="L40" s="16">
        <f t="shared" si="4"/>
        <v>0.66666666666666663</v>
      </c>
      <c r="M40" s="100">
        <f t="shared" si="5"/>
        <v>0.72761904761904761</v>
      </c>
    </row>
    <row r="41" spans="1:13" ht="20.100000000000001" customHeight="1">
      <c r="A41" s="2">
        <v>36</v>
      </c>
      <c r="B41" s="5" t="s">
        <v>518</v>
      </c>
      <c r="C41" s="27">
        <v>5</v>
      </c>
      <c r="D41" s="16">
        <f t="shared" si="0"/>
        <v>1</v>
      </c>
      <c r="E41" s="27">
        <v>5</v>
      </c>
      <c r="F41" s="16">
        <f t="shared" si="1"/>
        <v>1</v>
      </c>
      <c r="G41" s="27">
        <v>5</v>
      </c>
      <c r="H41" s="16">
        <f t="shared" si="2"/>
        <v>1</v>
      </c>
      <c r="I41" s="19">
        <v>4</v>
      </c>
      <c r="J41" s="16">
        <f t="shared" si="3"/>
        <v>0.5714285714285714</v>
      </c>
      <c r="K41" s="27">
        <v>4</v>
      </c>
      <c r="L41" s="16">
        <f t="shared" si="4"/>
        <v>0.66666666666666663</v>
      </c>
      <c r="M41" s="100">
        <f t="shared" si="5"/>
        <v>0.84761904761904761</v>
      </c>
    </row>
    <row r="42" spans="1:13" ht="20.100000000000001" customHeight="1">
      <c r="A42" s="2">
        <v>37</v>
      </c>
      <c r="B42" s="5" t="s">
        <v>666</v>
      </c>
      <c r="C42" s="27">
        <v>3</v>
      </c>
      <c r="D42" s="16">
        <f t="shared" si="0"/>
        <v>0.6</v>
      </c>
      <c r="E42" s="27">
        <v>3</v>
      </c>
      <c r="F42" s="16">
        <f t="shared" si="1"/>
        <v>0.6</v>
      </c>
      <c r="G42" s="27">
        <v>4</v>
      </c>
      <c r="H42" s="16">
        <f t="shared" si="2"/>
        <v>0.8</v>
      </c>
      <c r="I42" s="19">
        <v>4</v>
      </c>
      <c r="J42" s="16">
        <f t="shared" si="3"/>
        <v>0.5714285714285714</v>
      </c>
      <c r="K42" s="27">
        <v>4</v>
      </c>
      <c r="L42" s="16">
        <f t="shared" si="4"/>
        <v>0.66666666666666663</v>
      </c>
      <c r="M42" s="100">
        <f t="shared" si="5"/>
        <v>0.64761904761904754</v>
      </c>
    </row>
    <row r="43" spans="1:13" ht="20.100000000000001" customHeight="1">
      <c r="A43" s="2">
        <v>38</v>
      </c>
      <c r="B43" s="5" t="s">
        <v>667</v>
      </c>
      <c r="C43" s="27">
        <v>3</v>
      </c>
      <c r="D43" s="16">
        <f t="shared" si="0"/>
        <v>0.6</v>
      </c>
      <c r="E43" s="27">
        <v>3</v>
      </c>
      <c r="F43" s="16">
        <f t="shared" si="1"/>
        <v>0.6</v>
      </c>
      <c r="G43" s="27">
        <v>4</v>
      </c>
      <c r="H43" s="16">
        <f t="shared" si="2"/>
        <v>0.8</v>
      </c>
      <c r="I43" s="19">
        <v>4</v>
      </c>
      <c r="J43" s="16">
        <f t="shared" si="3"/>
        <v>0.5714285714285714</v>
      </c>
      <c r="K43" s="27">
        <v>4</v>
      </c>
      <c r="L43" s="16">
        <f t="shared" si="4"/>
        <v>0.66666666666666663</v>
      </c>
      <c r="M43" s="100">
        <f t="shared" si="5"/>
        <v>0.64761904761904754</v>
      </c>
    </row>
    <row r="44" spans="1:13" ht="20.100000000000001" customHeight="1">
      <c r="A44" s="2">
        <v>39</v>
      </c>
      <c r="B44" s="5" t="s">
        <v>668</v>
      </c>
      <c r="C44" s="27">
        <v>5</v>
      </c>
      <c r="D44" s="16">
        <f t="shared" si="0"/>
        <v>1</v>
      </c>
      <c r="E44" s="27">
        <v>5</v>
      </c>
      <c r="F44" s="16">
        <f t="shared" si="1"/>
        <v>1</v>
      </c>
      <c r="G44" s="27">
        <v>5</v>
      </c>
      <c r="H44" s="16">
        <f t="shared" si="2"/>
        <v>1</v>
      </c>
      <c r="I44" s="19">
        <v>5</v>
      </c>
      <c r="J44" s="16">
        <f t="shared" si="3"/>
        <v>0.7142857142857143</v>
      </c>
      <c r="K44" s="27">
        <v>4</v>
      </c>
      <c r="L44" s="16">
        <f t="shared" si="4"/>
        <v>0.66666666666666663</v>
      </c>
      <c r="M44" s="100">
        <f t="shared" si="5"/>
        <v>0.8761904761904763</v>
      </c>
    </row>
    <row r="45" spans="1:13" ht="24.95" customHeight="1">
      <c r="B45" t="s">
        <v>676</v>
      </c>
      <c r="D45" s="21"/>
      <c r="E45" s="63"/>
    </row>
    <row r="46" spans="1:13" ht="24.95" customHeight="1"/>
    <row r="47" spans="1:13" ht="24.95" customHeight="1"/>
    <row r="48" spans="1:13" ht="24.95" customHeight="1"/>
    <row r="49" ht="24.95" customHeight="1"/>
    <row r="50" ht="24.95" customHeight="1"/>
  </sheetData>
  <mergeCells count="6">
    <mergeCell ref="A1:L1"/>
    <mergeCell ref="E2:F2"/>
    <mergeCell ref="I2:J2"/>
    <mergeCell ref="C2:D2"/>
    <mergeCell ref="G2:H2"/>
    <mergeCell ref="K2:L2"/>
  </mergeCells>
  <printOptions horizontalCentered="1" verticalCentered="1"/>
  <pageMargins left="0.45" right="0.45" top="0.5" bottom="0.5" header="0.3" footer="0.3"/>
  <pageSetup paperSize="9" scale="8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"/>
  <sheetViews>
    <sheetView workbookViewId="0">
      <selection activeCell="O8" sqref="O8"/>
    </sheetView>
  </sheetViews>
  <sheetFormatPr defaultRowHeight="15"/>
  <cols>
    <col min="1" max="1" width="6.140625" style="1" customWidth="1"/>
    <col min="2" max="2" width="26.140625" customWidth="1"/>
    <col min="3" max="3" width="5.7109375" style="6" customWidth="1"/>
    <col min="4" max="4" width="5.5703125" style="11" bestFit="1" customWidth="1"/>
    <col min="5" max="5" width="6.85546875" style="6" customWidth="1"/>
    <col min="6" max="6" width="7.42578125" style="11" customWidth="1"/>
    <col min="7" max="7" width="6.5703125" customWidth="1"/>
    <col min="8" max="8" width="7.140625" style="11" customWidth="1"/>
    <col min="9" max="9" width="7.5703125" style="6" customWidth="1"/>
    <col min="10" max="10" width="7.42578125" style="11" customWidth="1"/>
    <col min="11" max="11" width="6.28515625" style="6" customWidth="1"/>
    <col min="12" max="12" width="6.42578125" style="11" customWidth="1"/>
    <col min="13" max="13" width="9.140625" style="11"/>
  </cols>
  <sheetData>
    <row r="1" spans="1:13" ht="21">
      <c r="A1" s="74" t="s">
        <v>269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7" t="s">
        <v>440</v>
      </c>
      <c r="C2" s="84" t="s">
        <v>657</v>
      </c>
      <c r="D2" s="84"/>
      <c r="E2" s="85" t="s">
        <v>409</v>
      </c>
      <c r="F2" s="85"/>
      <c r="G2" s="85" t="s">
        <v>658</v>
      </c>
      <c r="H2" s="85"/>
      <c r="I2" s="84" t="s">
        <v>659</v>
      </c>
      <c r="J2" s="84"/>
      <c r="K2" s="85" t="s">
        <v>660</v>
      </c>
      <c r="L2" s="85"/>
    </row>
    <row r="3" spans="1:13" s="12" customFormat="1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5" t="s">
        <v>670</v>
      </c>
      <c r="H3" s="37" t="s">
        <v>425</v>
      </c>
      <c r="I3" s="54" t="s">
        <v>670</v>
      </c>
      <c r="J3" s="37" t="s">
        <v>425</v>
      </c>
      <c r="K3" s="54" t="s">
        <v>670</v>
      </c>
      <c r="L3" s="37" t="s">
        <v>425</v>
      </c>
      <c r="M3" s="18"/>
    </row>
    <row r="4" spans="1:13">
      <c r="A4" s="32"/>
      <c r="B4" s="29" t="s">
        <v>427</v>
      </c>
      <c r="C4" s="57">
        <v>6</v>
      </c>
      <c r="D4" s="31"/>
      <c r="E4" s="57">
        <v>6</v>
      </c>
      <c r="F4" s="31"/>
      <c r="G4" s="57">
        <v>6</v>
      </c>
      <c r="H4" s="31"/>
      <c r="I4" s="57">
        <v>7</v>
      </c>
      <c r="J4" s="31"/>
      <c r="K4" s="57">
        <v>6</v>
      </c>
      <c r="L4" s="31"/>
      <c r="M4" s="61" t="s">
        <v>677</v>
      </c>
    </row>
    <row r="5" spans="1:13">
      <c r="A5" s="32" t="s">
        <v>442</v>
      </c>
      <c r="B5" s="29" t="s">
        <v>443</v>
      </c>
      <c r="C5" s="57"/>
      <c r="D5" s="31"/>
      <c r="E5" s="57"/>
      <c r="F5" s="31"/>
      <c r="G5" s="57"/>
      <c r="H5" s="31"/>
      <c r="I5" s="57"/>
      <c r="J5" s="31"/>
      <c r="K5" s="57"/>
      <c r="L5" s="31"/>
      <c r="M5" s="61"/>
    </row>
    <row r="6" spans="1:13" ht="24.95" customHeight="1">
      <c r="A6" s="2">
        <v>1</v>
      </c>
      <c r="B6" s="10" t="s">
        <v>519</v>
      </c>
      <c r="C6" s="27">
        <v>6</v>
      </c>
      <c r="D6" s="17">
        <f>C6/6</f>
        <v>1</v>
      </c>
      <c r="E6" s="27">
        <v>6</v>
      </c>
      <c r="F6" s="17">
        <f>E6/6</f>
        <v>1</v>
      </c>
      <c r="G6" s="27">
        <v>6</v>
      </c>
      <c r="H6" s="17">
        <f>G6/6</f>
        <v>1</v>
      </c>
      <c r="I6" s="27">
        <v>7</v>
      </c>
      <c r="J6" s="17">
        <f>I6/7</f>
        <v>1</v>
      </c>
      <c r="K6" s="27">
        <v>6</v>
      </c>
      <c r="L6" s="17">
        <f>K6/6</f>
        <v>1</v>
      </c>
      <c r="M6" s="61">
        <f>(D6+F6+H6+J6+L6)/5</f>
        <v>1</v>
      </c>
    </row>
    <row r="7" spans="1:13" ht="24.95" customHeight="1">
      <c r="A7" s="2">
        <v>2</v>
      </c>
      <c r="B7" s="10" t="s">
        <v>520</v>
      </c>
      <c r="C7" s="27">
        <v>3</v>
      </c>
      <c r="D7" s="17">
        <f t="shared" ref="D7:D65" si="0">C7/6</f>
        <v>0.5</v>
      </c>
      <c r="E7" s="27">
        <v>4</v>
      </c>
      <c r="F7" s="17">
        <f t="shared" ref="F7:F65" si="1">E7/6</f>
        <v>0.66666666666666663</v>
      </c>
      <c r="G7" s="27">
        <v>4</v>
      </c>
      <c r="H7" s="17">
        <f t="shared" ref="H7:H65" si="2">G7/6</f>
        <v>0.66666666666666663</v>
      </c>
      <c r="I7" s="27">
        <v>3</v>
      </c>
      <c r="J7" s="17">
        <f t="shared" ref="J7:J65" si="3">I7/7</f>
        <v>0.42857142857142855</v>
      </c>
      <c r="K7" s="27">
        <v>3</v>
      </c>
      <c r="L7" s="17">
        <f t="shared" ref="L7:L65" si="4">K7/6</f>
        <v>0.5</v>
      </c>
      <c r="M7" s="61">
        <f t="shared" ref="M7:M65" si="5">(D7+F7+H7+J7+L7)/5</f>
        <v>0.55238095238095231</v>
      </c>
    </row>
    <row r="8" spans="1:13" ht="24.95" customHeight="1">
      <c r="A8" s="2">
        <v>3</v>
      </c>
      <c r="B8" s="10" t="s">
        <v>521</v>
      </c>
      <c r="C8" s="27">
        <v>3</v>
      </c>
      <c r="D8" s="17">
        <f t="shared" si="0"/>
        <v>0.5</v>
      </c>
      <c r="E8" s="27">
        <v>3</v>
      </c>
      <c r="F8" s="17">
        <f t="shared" si="1"/>
        <v>0.5</v>
      </c>
      <c r="G8" s="27">
        <v>3</v>
      </c>
      <c r="H8" s="17">
        <f t="shared" si="2"/>
        <v>0.5</v>
      </c>
      <c r="I8" s="27">
        <v>4</v>
      </c>
      <c r="J8" s="17">
        <f t="shared" si="3"/>
        <v>0.5714285714285714</v>
      </c>
      <c r="K8" s="27">
        <v>3</v>
      </c>
      <c r="L8" s="17">
        <f t="shared" si="4"/>
        <v>0.5</v>
      </c>
      <c r="M8" s="61">
        <f t="shared" si="5"/>
        <v>0.51428571428571423</v>
      </c>
    </row>
    <row r="9" spans="1:13" ht="24.95" customHeight="1">
      <c r="A9" s="2">
        <v>4</v>
      </c>
      <c r="B9" s="10" t="s">
        <v>522</v>
      </c>
      <c r="C9" s="27">
        <v>4</v>
      </c>
      <c r="D9" s="17">
        <f t="shared" si="0"/>
        <v>0.66666666666666663</v>
      </c>
      <c r="E9" s="27">
        <v>3</v>
      </c>
      <c r="F9" s="17">
        <f t="shared" si="1"/>
        <v>0.5</v>
      </c>
      <c r="G9" s="27">
        <v>3</v>
      </c>
      <c r="H9" s="17">
        <f t="shared" si="2"/>
        <v>0.5</v>
      </c>
      <c r="I9" s="27">
        <v>1</v>
      </c>
      <c r="J9" s="17">
        <f t="shared" si="3"/>
        <v>0.14285714285714285</v>
      </c>
      <c r="K9" s="27">
        <v>1</v>
      </c>
      <c r="L9" s="17">
        <f t="shared" si="4"/>
        <v>0.16666666666666666</v>
      </c>
      <c r="M9" s="61">
        <f t="shared" si="5"/>
        <v>0.39523809523809522</v>
      </c>
    </row>
    <row r="10" spans="1:13" ht="24.95" customHeight="1">
      <c r="A10" s="2">
        <v>5</v>
      </c>
      <c r="B10" s="10" t="s">
        <v>523</v>
      </c>
      <c r="C10" s="27">
        <v>3</v>
      </c>
      <c r="D10" s="17">
        <f t="shared" si="0"/>
        <v>0.5</v>
      </c>
      <c r="E10" s="27">
        <v>3</v>
      </c>
      <c r="F10" s="17">
        <f t="shared" si="1"/>
        <v>0.5</v>
      </c>
      <c r="G10" s="27">
        <v>3</v>
      </c>
      <c r="H10" s="17">
        <f t="shared" si="2"/>
        <v>0.5</v>
      </c>
      <c r="I10" s="27">
        <v>3</v>
      </c>
      <c r="J10" s="17">
        <f t="shared" si="3"/>
        <v>0.42857142857142855</v>
      </c>
      <c r="K10" s="27">
        <v>2</v>
      </c>
      <c r="L10" s="17">
        <f t="shared" si="4"/>
        <v>0.33333333333333331</v>
      </c>
      <c r="M10" s="61">
        <f t="shared" si="5"/>
        <v>0.45238095238095238</v>
      </c>
    </row>
    <row r="11" spans="1:13" ht="24.95" customHeight="1">
      <c r="A11" s="2">
        <v>6</v>
      </c>
      <c r="B11" s="10" t="s">
        <v>524</v>
      </c>
      <c r="C11" s="27">
        <v>0</v>
      </c>
      <c r="D11" s="17">
        <f t="shared" si="0"/>
        <v>0</v>
      </c>
      <c r="E11" s="27">
        <v>1</v>
      </c>
      <c r="F11" s="17">
        <f t="shared" si="1"/>
        <v>0.16666666666666666</v>
      </c>
      <c r="G11" s="27">
        <v>0</v>
      </c>
      <c r="H11" s="17">
        <f t="shared" si="2"/>
        <v>0</v>
      </c>
      <c r="I11" s="27">
        <v>0</v>
      </c>
      <c r="J11" s="17">
        <f t="shared" si="3"/>
        <v>0</v>
      </c>
      <c r="K11" s="27">
        <v>0</v>
      </c>
      <c r="L11" s="17">
        <f t="shared" si="4"/>
        <v>0</v>
      </c>
      <c r="M11" s="61">
        <f t="shared" si="5"/>
        <v>3.3333333333333333E-2</v>
      </c>
    </row>
    <row r="12" spans="1:13" ht="24.95" customHeight="1">
      <c r="A12" s="2">
        <v>7</v>
      </c>
      <c r="B12" s="10" t="s">
        <v>525</v>
      </c>
      <c r="C12" s="27">
        <v>6</v>
      </c>
      <c r="D12" s="17">
        <f t="shared" si="0"/>
        <v>1</v>
      </c>
      <c r="E12" s="27">
        <v>6</v>
      </c>
      <c r="F12" s="17">
        <f t="shared" si="1"/>
        <v>1</v>
      </c>
      <c r="G12" s="27">
        <v>5</v>
      </c>
      <c r="H12" s="17">
        <f t="shared" si="2"/>
        <v>0.83333333333333337</v>
      </c>
      <c r="I12" s="27">
        <v>5</v>
      </c>
      <c r="J12" s="17">
        <f t="shared" si="3"/>
        <v>0.7142857142857143</v>
      </c>
      <c r="K12" s="27">
        <v>5</v>
      </c>
      <c r="L12" s="17">
        <f t="shared" si="4"/>
        <v>0.83333333333333337</v>
      </c>
      <c r="M12" s="61">
        <f t="shared" si="5"/>
        <v>0.8761904761904763</v>
      </c>
    </row>
    <row r="13" spans="1:13" ht="24.95" customHeight="1">
      <c r="A13" s="2">
        <v>8</v>
      </c>
      <c r="B13" s="10" t="s">
        <v>526</v>
      </c>
      <c r="C13" s="27">
        <v>5</v>
      </c>
      <c r="D13" s="17">
        <f t="shared" si="0"/>
        <v>0.83333333333333337</v>
      </c>
      <c r="E13" s="27">
        <v>4</v>
      </c>
      <c r="F13" s="17">
        <f t="shared" si="1"/>
        <v>0.66666666666666663</v>
      </c>
      <c r="G13" s="27">
        <v>3</v>
      </c>
      <c r="H13" s="17">
        <f t="shared" si="2"/>
        <v>0.5</v>
      </c>
      <c r="I13" s="27">
        <v>4</v>
      </c>
      <c r="J13" s="17">
        <f t="shared" si="3"/>
        <v>0.5714285714285714</v>
      </c>
      <c r="K13" s="27">
        <v>5</v>
      </c>
      <c r="L13" s="17">
        <f t="shared" si="4"/>
        <v>0.83333333333333337</v>
      </c>
      <c r="M13" s="61">
        <f t="shared" si="5"/>
        <v>0.68095238095238098</v>
      </c>
    </row>
    <row r="14" spans="1:13" ht="24.95" customHeight="1">
      <c r="A14" s="2">
        <v>9</v>
      </c>
      <c r="B14" s="10" t="s">
        <v>527</v>
      </c>
      <c r="C14" s="27">
        <v>2</v>
      </c>
      <c r="D14" s="17">
        <f t="shared" si="0"/>
        <v>0.33333333333333331</v>
      </c>
      <c r="E14" s="27">
        <v>4</v>
      </c>
      <c r="F14" s="17">
        <f t="shared" si="1"/>
        <v>0.66666666666666663</v>
      </c>
      <c r="G14" s="27">
        <v>4</v>
      </c>
      <c r="H14" s="17">
        <f t="shared" si="2"/>
        <v>0.66666666666666663</v>
      </c>
      <c r="I14" s="27">
        <v>4</v>
      </c>
      <c r="J14" s="17">
        <f t="shared" si="3"/>
        <v>0.5714285714285714</v>
      </c>
      <c r="K14" s="27">
        <v>4</v>
      </c>
      <c r="L14" s="17">
        <f t="shared" si="4"/>
        <v>0.66666666666666663</v>
      </c>
      <c r="M14" s="61">
        <f t="shared" si="5"/>
        <v>0.58095238095238089</v>
      </c>
    </row>
    <row r="15" spans="1:13" ht="24.95" customHeight="1">
      <c r="A15" s="2">
        <v>10</v>
      </c>
      <c r="B15" s="10" t="s">
        <v>528</v>
      </c>
      <c r="C15" s="27">
        <v>5</v>
      </c>
      <c r="D15" s="17">
        <f t="shared" si="0"/>
        <v>0.83333333333333337</v>
      </c>
      <c r="E15" s="27">
        <v>4</v>
      </c>
      <c r="F15" s="17">
        <f t="shared" si="1"/>
        <v>0.66666666666666663</v>
      </c>
      <c r="G15" s="27">
        <v>4</v>
      </c>
      <c r="H15" s="17">
        <f t="shared" si="2"/>
        <v>0.66666666666666663</v>
      </c>
      <c r="I15" s="27">
        <v>4</v>
      </c>
      <c r="J15" s="17">
        <f t="shared" si="3"/>
        <v>0.5714285714285714</v>
      </c>
      <c r="K15" s="27">
        <v>3</v>
      </c>
      <c r="L15" s="17">
        <f t="shared" si="4"/>
        <v>0.5</v>
      </c>
      <c r="M15" s="61">
        <f t="shared" si="5"/>
        <v>0.64761904761904765</v>
      </c>
    </row>
    <row r="16" spans="1:13" ht="24.95" customHeight="1">
      <c r="A16" s="2">
        <v>11</v>
      </c>
      <c r="B16" s="10" t="s">
        <v>529</v>
      </c>
      <c r="C16" s="27">
        <v>4</v>
      </c>
      <c r="D16" s="17">
        <f t="shared" si="0"/>
        <v>0.66666666666666663</v>
      </c>
      <c r="E16" s="27">
        <v>4</v>
      </c>
      <c r="F16" s="17">
        <f t="shared" si="1"/>
        <v>0.66666666666666663</v>
      </c>
      <c r="G16" s="27">
        <v>4</v>
      </c>
      <c r="H16" s="17">
        <f t="shared" si="2"/>
        <v>0.66666666666666663</v>
      </c>
      <c r="I16" s="27">
        <v>3</v>
      </c>
      <c r="J16" s="17">
        <f t="shared" si="3"/>
        <v>0.42857142857142855</v>
      </c>
      <c r="K16" s="27">
        <v>5</v>
      </c>
      <c r="L16" s="17">
        <f t="shared" si="4"/>
        <v>0.83333333333333337</v>
      </c>
      <c r="M16" s="61">
        <f t="shared" si="5"/>
        <v>0.65238095238095239</v>
      </c>
    </row>
    <row r="17" spans="1:13" ht="24.95" customHeight="1">
      <c r="A17" s="2">
        <v>12</v>
      </c>
      <c r="B17" s="10" t="s">
        <v>530</v>
      </c>
      <c r="C17" s="27">
        <v>0</v>
      </c>
      <c r="D17" s="17">
        <f t="shared" si="0"/>
        <v>0</v>
      </c>
      <c r="E17" s="27">
        <v>0</v>
      </c>
      <c r="F17" s="17">
        <f t="shared" si="1"/>
        <v>0</v>
      </c>
      <c r="G17" s="27">
        <v>1</v>
      </c>
      <c r="H17" s="17">
        <f t="shared" si="2"/>
        <v>0.16666666666666666</v>
      </c>
      <c r="I17" s="27">
        <v>0</v>
      </c>
      <c r="J17" s="17">
        <f t="shared" si="3"/>
        <v>0</v>
      </c>
      <c r="K17" s="27">
        <v>0</v>
      </c>
      <c r="L17" s="17">
        <f t="shared" si="4"/>
        <v>0</v>
      </c>
      <c r="M17" s="61">
        <f t="shared" si="5"/>
        <v>3.3333333333333333E-2</v>
      </c>
    </row>
    <row r="18" spans="1:13" ht="24.95" customHeight="1">
      <c r="A18" s="2">
        <v>13</v>
      </c>
      <c r="B18" s="10" t="s">
        <v>531</v>
      </c>
      <c r="C18" s="27">
        <v>6</v>
      </c>
      <c r="D18" s="17">
        <f t="shared" si="0"/>
        <v>1</v>
      </c>
      <c r="E18" s="27">
        <v>6</v>
      </c>
      <c r="F18" s="17">
        <f t="shared" si="1"/>
        <v>1</v>
      </c>
      <c r="G18" s="27">
        <v>5</v>
      </c>
      <c r="H18" s="17">
        <f t="shared" si="2"/>
        <v>0.83333333333333337</v>
      </c>
      <c r="I18" s="27">
        <v>4</v>
      </c>
      <c r="J18" s="17">
        <f t="shared" si="3"/>
        <v>0.5714285714285714</v>
      </c>
      <c r="K18" s="27">
        <v>4</v>
      </c>
      <c r="L18" s="17">
        <f t="shared" si="4"/>
        <v>0.66666666666666663</v>
      </c>
      <c r="M18" s="61">
        <f t="shared" si="5"/>
        <v>0.81428571428571439</v>
      </c>
    </row>
    <row r="19" spans="1:13" ht="24.95" customHeight="1">
      <c r="A19" s="2">
        <v>14</v>
      </c>
      <c r="B19" s="10" t="s">
        <v>532</v>
      </c>
      <c r="C19" s="27">
        <v>3</v>
      </c>
      <c r="D19" s="17">
        <f t="shared" si="0"/>
        <v>0.5</v>
      </c>
      <c r="E19" s="27">
        <v>3</v>
      </c>
      <c r="F19" s="17">
        <f t="shared" si="1"/>
        <v>0.5</v>
      </c>
      <c r="G19" s="27">
        <v>1</v>
      </c>
      <c r="H19" s="17">
        <f t="shared" si="2"/>
        <v>0.16666666666666666</v>
      </c>
      <c r="I19" s="27">
        <v>2</v>
      </c>
      <c r="J19" s="17">
        <f t="shared" si="3"/>
        <v>0.2857142857142857</v>
      </c>
      <c r="K19" s="27">
        <v>3</v>
      </c>
      <c r="L19" s="17">
        <f t="shared" si="4"/>
        <v>0.5</v>
      </c>
      <c r="M19" s="61">
        <f t="shared" si="5"/>
        <v>0.39047619047619053</v>
      </c>
    </row>
    <row r="20" spans="1:13" ht="24.95" customHeight="1">
      <c r="A20" s="2">
        <v>15</v>
      </c>
      <c r="B20" s="10" t="s">
        <v>533</v>
      </c>
      <c r="C20" s="27">
        <v>3</v>
      </c>
      <c r="D20" s="17">
        <f t="shared" si="0"/>
        <v>0.5</v>
      </c>
      <c r="E20" s="27">
        <v>3</v>
      </c>
      <c r="F20" s="17">
        <f t="shared" si="1"/>
        <v>0.5</v>
      </c>
      <c r="G20" s="27">
        <v>3</v>
      </c>
      <c r="H20" s="17">
        <f t="shared" si="2"/>
        <v>0.5</v>
      </c>
      <c r="I20" s="27">
        <v>0</v>
      </c>
      <c r="J20" s="17">
        <f t="shared" si="3"/>
        <v>0</v>
      </c>
      <c r="K20" s="27">
        <v>1</v>
      </c>
      <c r="L20" s="17">
        <f t="shared" si="4"/>
        <v>0.16666666666666666</v>
      </c>
      <c r="M20" s="61">
        <f t="shared" si="5"/>
        <v>0.33333333333333337</v>
      </c>
    </row>
    <row r="21" spans="1:13" ht="24.95" customHeight="1">
      <c r="A21" s="2">
        <v>16</v>
      </c>
      <c r="B21" s="10" t="s">
        <v>534</v>
      </c>
      <c r="C21" s="27">
        <v>6</v>
      </c>
      <c r="D21" s="17">
        <f t="shared" si="0"/>
        <v>1</v>
      </c>
      <c r="E21" s="27">
        <v>6</v>
      </c>
      <c r="F21" s="17">
        <f t="shared" si="1"/>
        <v>1</v>
      </c>
      <c r="G21" s="27">
        <v>6</v>
      </c>
      <c r="H21" s="17">
        <f t="shared" si="2"/>
        <v>1</v>
      </c>
      <c r="I21" s="27">
        <v>6</v>
      </c>
      <c r="J21" s="17">
        <f t="shared" si="3"/>
        <v>0.8571428571428571</v>
      </c>
      <c r="K21" s="27">
        <v>6</v>
      </c>
      <c r="L21" s="17">
        <f t="shared" si="4"/>
        <v>1</v>
      </c>
      <c r="M21" s="61">
        <f t="shared" si="5"/>
        <v>0.97142857142857153</v>
      </c>
    </row>
    <row r="22" spans="1:13" ht="24.95" customHeight="1">
      <c r="A22" s="2">
        <v>17</v>
      </c>
      <c r="B22" s="10" t="s">
        <v>535</v>
      </c>
      <c r="C22" s="27">
        <v>5</v>
      </c>
      <c r="D22" s="17">
        <f t="shared" si="0"/>
        <v>0.83333333333333337</v>
      </c>
      <c r="E22" s="27">
        <v>5</v>
      </c>
      <c r="F22" s="17">
        <f t="shared" si="1"/>
        <v>0.83333333333333337</v>
      </c>
      <c r="G22" s="27">
        <v>6</v>
      </c>
      <c r="H22" s="17">
        <f t="shared" si="2"/>
        <v>1</v>
      </c>
      <c r="I22" s="27">
        <v>4</v>
      </c>
      <c r="J22" s="17">
        <f t="shared" si="3"/>
        <v>0.5714285714285714</v>
      </c>
      <c r="K22" s="27">
        <v>5</v>
      </c>
      <c r="L22" s="17">
        <f t="shared" si="4"/>
        <v>0.83333333333333337</v>
      </c>
      <c r="M22" s="61">
        <f t="shared" si="5"/>
        <v>0.81428571428571428</v>
      </c>
    </row>
    <row r="23" spans="1:13" ht="24.95" customHeight="1">
      <c r="A23" s="2">
        <v>18</v>
      </c>
      <c r="B23" s="10" t="s">
        <v>536</v>
      </c>
      <c r="C23" s="27">
        <v>4</v>
      </c>
      <c r="D23" s="17">
        <f t="shared" si="0"/>
        <v>0.66666666666666663</v>
      </c>
      <c r="E23" s="27">
        <v>4</v>
      </c>
      <c r="F23" s="17">
        <f t="shared" si="1"/>
        <v>0.66666666666666663</v>
      </c>
      <c r="G23" s="27">
        <v>3</v>
      </c>
      <c r="H23" s="17">
        <f t="shared" si="2"/>
        <v>0.5</v>
      </c>
      <c r="I23" s="27">
        <v>3</v>
      </c>
      <c r="J23" s="17">
        <f t="shared" si="3"/>
        <v>0.42857142857142855</v>
      </c>
      <c r="K23" s="27">
        <v>4</v>
      </c>
      <c r="L23" s="17">
        <f t="shared" si="4"/>
        <v>0.66666666666666663</v>
      </c>
      <c r="M23" s="61">
        <f t="shared" si="5"/>
        <v>0.58571428571428563</v>
      </c>
    </row>
    <row r="24" spans="1:13" ht="24.95" customHeight="1">
      <c r="A24" s="2">
        <v>19</v>
      </c>
      <c r="B24" s="10" t="s">
        <v>537</v>
      </c>
      <c r="C24" s="27">
        <v>5</v>
      </c>
      <c r="D24" s="17">
        <f t="shared" si="0"/>
        <v>0.83333333333333337</v>
      </c>
      <c r="E24" s="27">
        <v>6</v>
      </c>
      <c r="F24" s="17">
        <f t="shared" si="1"/>
        <v>1</v>
      </c>
      <c r="G24" s="27">
        <v>5</v>
      </c>
      <c r="H24" s="17">
        <f t="shared" si="2"/>
        <v>0.83333333333333337</v>
      </c>
      <c r="I24" s="27">
        <v>5</v>
      </c>
      <c r="J24" s="17">
        <f t="shared" si="3"/>
        <v>0.7142857142857143</v>
      </c>
      <c r="K24" s="27">
        <v>3</v>
      </c>
      <c r="L24" s="17">
        <f t="shared" si="4"/>
        <v>0.5</v>
      </c>
      <c r="M24" s="61">
        <f t="shared" si="5"/>
        <v>0.77619047619047632</v>
      </c>
    </row>
    <row r="25" spans="1:13" ht="24.95" customHeight="1">
      <c r="A25" s="2">
        <v>20</v>
      </c>
      <c r="B25" s="10" t="s">
        <v>538</v>
      </c>
      <c r="C25" s="27">
        <v>6</v>
      </c>
      <c r="D25" s="17">
        <f t="shared" si="0"/>
        <v>1</v>
      </c>
      <c r="E25" s="27">
        <v>6</v>
      </c>
      <c r="F25" s="17">
        <f t="shared" si="1"/>
        <v>1</v>
      </c>
      <c r="G25" s="27">
        <v>5</v>
      </c>
      <c r="H25" s="17">
        <f t="shared" si="2"/>
        <v>0.83333333333333337</v>
      </c>
      <c r="I25" s="27">
        <v>6</v>
      </c>
      <c r="J25" s="17">
        <f t="shared" si="3"/>
        <v>0.8571428571428571</v>
      </c>
      <c r="K25" s="27">
        <v>4</v>
      </c>
      <c r="L25" s="17">
        <f t="shared" si="4"/>
        <v>0.66666666666666663</v>
      </c>
      <c r="M25" s="61">
        <f t="shared" si="5"/>
        <v>0.87142857142857155</v>
      </c>
    </row>
    <row r="26" spans="1:13" ht="24.95" customHeight="1">
      <c r="A26" s="2">
        <v>21</v>
      </c>
      <c r="B26" s="10" t="s">
        <v>539</v>
      </c>
      <c r="C26" s="27">
        <v>5</v>
      </c>
      <c r="D26" s="17">
        <f t="shared" si="0"/>
        <v>0.83333333333333337</v>
      </c>
      <c r="E26" s="27">
        <v>6</v>
      </c>
      <c r="F26" s="17">
        <f t="shared" si="1"/>
        <v>1</v>
      </c>
      <c r="G26" s="27">
        <v>6</v>
      </c>
      <c r="H26" s="17">
        <f t="shared" si="2"/>
        <v>1</v>
      </c>
      <c r="I26" s="27">
        <v>4</v>
      </c>
      <c r="J26" s="17">
        <f t="shared" si="3"/>
        <v>0.5714285714285714</v>
      </c>
      <c r="K26" s="27">
        <v>6</v>
      </c>
      <c r="L26" s="17">
        <f t="shared" si="4"/>
        <v>1</v>
      </c>
      <c r="M26" s="61">
        <f t="shared" si="5"/>
        <v>0.88095238095238104</v>
      </c>
    </row>
    <row r="27" spans="1:13" ht="24.95" customHeight="1">
      <c r="A27" s="2">
        <v>22</v>
      </c>
      <c r="B27" s="10" t="s">
        <v>540</v>
      </c>
      <c r="C27" s="27">
        <v>5</v>
      </c>
      <c r="D27" s="17">
        <f t="shared" si="0"/>
        <v>0.83333333333333337</v>
      </c>
      <c r="E27" s="27">
        <v>5</v>
      </c>
      <c r="F27" s="17">
        <f t="shared" si="1"/>
        <v>0.83333333333333337</v>
      </c>
      <c r="G27" s="27">
        <v>4</v>
      </c>
      <c r="H27" s="17">
        <f t="shared" si="2"/>
        <v>0.66666666666666663</v>
      </c>
      <c r="I27" s="27">
        <v>3</v>
      </c>
      <c r="J27" s="17">
        <f t="shared" si="3"/>
        <v>0.42857142857142855</v>
      </c>
      <c r="K27" s="27">
        <v>4</v>
      </c>
      <c r="L27" s="17">
        <f t="shared" si="4"/>
        <v>0.66666666666666663</v>
      </c>
      <c r="M27" s="61">
        <f t="shared" si="5"/>
        <v>0.68571428571428572</v>
      </c>
    </row>
    <row r="28" spans="1:13" ht="24.95" customHeight="1">
      <c r="A28" s="2">
        <v>23</v>
      </c>
      <c r="B28" s="10" t="s">
        <v>541</v>
      </c>
      <c r="C28" s="27">
        <v>6</v>
      </c>
      <c r="D28" s="17">
        <f t="shared" si="0"/>
        <v>1</v>
      </c>
      <c r="E28" s="27">
        <v>6</v>
      </c>
      <c r="F28" s="17">
        <f t="shared" si="1"/>
        <v>1</v>
      </c>
      <c r="G28" s="27">
        <v>5</v>
      </c>
      <c r="H28" s="17">
        <f t="shared" si="2"/>
        <v>0.83333333333333337</v>
      </c>
      <c r="I28" s="27">
        <v>5</v>
      </c>
      <c r="J28" s="17">
        <f t="shared" si="3"/>
        <v>0.7142857142857143</v>
      </c>
      <c r="K28" s="27">
        <v>2</v>
      </c>
      <c r="L28" s="17">
        <f t="shared" si="4"/>
        <v>0.33333333333333331</v>
      </c>
      <c r="M28" s="61">
        <f t="shared" si="5"/>
        <v>0.77619047619047632</v>
      </c>
    </row>
    <row r="29" spans="1:13" ht="24.95" customHeight="1">
      <c r="A29" s="2">
        <v>24</v>
      </c>
      <c r="B29" s="10" t="s">
        <v>542</v>
      </c>
      <c r="C29" s="27">
        <v>2</v>
      </c>
      <c r="D29" s="17">
        <f t="shared" si="0"/>
        <v>0.33333333333333331</v>
      </c>
      <c r="E29" s="27">
        <v>3</v>
      </c>
      <c r="F29" s="17">
        <f t="shared" si="1"/>
        <v>0.5</v>
      </c>
      <c r="G29" s="27">
        <v>3</v>
      </c>
      <c r="H29" s="17">
        <f t="shared" si="2"/>
        <v>0.5</v>
      </c>
      <c r="I29" s="27">
        <v>2</v>
      </c>
      <c r="J29" s="17">
        <f t="shared" si="3"/>
        <v>0.2857142857142857</v>
      </c>
      <c r="K29" s="27">
        <v>2</v>
      </c>
      <c r="L29" s="17">
        <f t="shared" si="4"/>
        <v>0.33333333333333331</v>
      </c>
      <c r="M29" s="61">
        <f t="shared" si="5"/>
        <v>0.39047619047619048</v>
      </c>
    </row>
    <row r="30" spans="1:13" ht="24.95" customHeight="1">
      <c r="A30" s="2">
        <v>25</v>
      </c>
      <c r="B30" s="10" t="s">
        <v>543</v>
      </c>
      <c r="C30" s="27">
        <v>5</v>
      </c>
      <c r="D30" s="17">
        <f t="shared" si="0"/>
        <v>0.83333333333333337</v>
      </c>
      <c r="E30" s="27">
        <v>5</v>
      </c>
      <c r="F30" s="17">
        <f t="shared" si="1"/>
        <v>0.83333333333333337</v>
      </c>
      <c r="G30" s="27">
        <v>5</v>
      </c>
      <c r="H30" s="17">
        <f t="shared" si="2"/>
        <v>0.83333333333333337</v>
      </c>
      <c r="I30" s="27">
        <v>4</v>
      </c>
      <c r="J30" s="17">
        <f t="shared" si="3"/>
        <v>0.5714285714285714</v>
      </c>
      <c r="K30" s="27">
        <v>5</v>
      </c>
      <c r="L30" s="17">
        <f t="shared" si="4"/>
        <v>0.83333333333333337</v>
      </c>
      <c r="M30" s="61">
        <f t="shared" si="5"/>
        <v>0.78095238095238095</v>
      </c>
    </row>
    <row r="31" spans="1:13" ht="24.95" customHeight="1">
      <c r="A31" s="2">
        <v>26</v>
      </c>
      <c r="B31" s="10" t="s">
        <v>544</v>
      </c>
      <c r="C31" s="27">
        <v>2</v>
      </c>
      <c r="D31" s="17">
        <f t="shared" si="0"/>
        <v>0.33333333333333331</v>
      </c>
      <c r="E31" s="27">
        <v>3</v>
      </c>
      <c r="F31" s="17">
        <f t="shared" si="1"/>
        <v>0.5</v>
      </c>
      <c r="G31" s="27">
        <v>2</v>
      </c>
      <c r="H31" s="17">
        <f t="shared" si="2"/>
        <v>0.33333333333333331</v>
      </c>
      <c r="I31" s="27">
        <v>2</v>
      </c>
      <c r="J31" s="17">
        <f t="shared" si="3"/>
        <v>0.2857142857142857</v>
      </c>
      <c r="K31" s="27">
        <v>2</v>
      </c>
      <c r="L31" s="17">
        <f t="shared" si="4"/>
        <v>0.33333333333333331</v>
      </c>
      <c r="M31" s="61">
        <f t="shared" si="5"/>
        <v>0.3571428571428571</v>
      </c>
    </row>
    <row r="32" spans="1:13" ht="24.95" customHeight="1">
      <c r="A32" s="2">
        <v>27</v>
      </c>
      <c r="B32" s="10" t="s">
        <v>545</v>
      </c>
      <c r="C32" s="27">
        <v>6</v>
      </c>
      <c r="D32" s="17">
        <f t="shared" si="0"/>
        <v>1</v>
      </c>
      <c r="E32" s="27">
        <v>5</v>
      </c>
      <c r="F32" s="17">
        <f t="shared" si="1"/>
        <v>0.83333333333333337</v>
      </c>
      <c r="G32" s="27">
        <v>5</v>
      </c>
      <c r="H32" s="17">
        <f t="shared" si="2"/>
        <v>0.83333333333333337</v>
      </c>
      <c r="I32" s="27">
        <v>5</v>
      </c>
      <c r="J32" s="17">
        <f t="shared" si="3"/>
        <v>0.7142857142857143</v>
      </c>
      <c r="K32" s="27">
        <v>4</v>
      </c>
      <c r="L32" s="17">
        <f t="shared" si="4"/>
        <v>0.66666666666666663</v>
      </c>
      <c r="M32" s="61">
        <f t="shared" si="5"/>
        <v>0.80952380952380965</v>
      </c>
    </row>
    <row r="33" spans="1:13" ht="24.95" customHeight="1">
      <c r="A33" s="2">
        <v>28</v>
      </c>
      <c r="B33" s="10" t="s">
        <v>546</v>
      </c>
      <c r="C33" s="27">
        <v>6</v>
      </c>
      <c r="D33" s="17">
        <f t="shared" si="0"/>
        <v>1</v>
      </c>
      <c r="E33" s="27">
        <v>6</v>
      </c>
      <c r="F33" s="17">
        <f t="shared" si="1"/>
        <v>1</v>
      </c>
      <c r="G33" s="27">
        <v>5</v>
      </c>
      <c r="H33" s="17">
        <f t="shared" si="2"/>
        <v>0.83333333333333337</v>
      </c>
      <c r="I33" s="27">
        <v>6</v>
      </c>
      <c r="J33" s="17">
        <f t="shared" si="3"/>
        <v>0.8571428571428571</v>
      </c>
      <c r="K33" s="27">
        <v>5</v>
      </c>
      <c r="L33" s="17">
        <f t="shared" si="4"/>
        <v>0.83333333333333337</v>
      </c>
      <c r="M33" s="61">
        <f t="shared" si="5"/>
        <v>0.90476190476190477</v>
      </c>
    </row>
    <row r="34" spans="1:13" ht="24.95" customHeight="1">
      <c r="A34" s="2">
        <v>29</v>
      </c>
      <c r="B34" s="10" t="s">
        <v>547</v>
      </c>
      <c r="C34" s="27">
        <v>6</v>
      </c>
      <c r="D34" s="17">
        <f t="shared" si="0"/>
        <v>1</v>
      </c>
      <c r="E34" s="27">
        <v>6</v>
      </c>
      <c r="F34" s="17">
        <f t="shared" si="1"/>
        <v>1</v>
      </c>
      <c r="G34" s="27">
        <v>5</v>
      </c>
      <c r="H34" s="17">
        <f t="shared" si="2"/>
        <v>0.83333333333333337</v>
      </c>
      <c r="I34" s="27">
        <v>5</v>
      </c>
      <c r="J34" s="17">
        <f t="shared" si="3"/>
        <v>0.7142857142857143</v>
      </c>
      <c r="K34" s="27">
        <v>5</v>
      </c>
      <c r="L34" s="17">
        <f t="shared" si="4"/>
        <v>0.83333333333333337</v>
      </c>
      <c r="M34" s="61">
        <f t="shared" si="5"/>
        <v>0.8761904761904763</v>
      </c>
    </row>
    <row r="35" spans="1:13" ht="24.95" customHeight="1">
      <c r="A35" s="2">
        <v>30</v>
      </c>
      <c r="B35" s="10" t="s">
        <v>548</v>
      </c>
      <c r="C35" s="27">
        <v>5</v>
      </c>
      <c r="D35" s="17">
        <f t="shared" si="0"/>
        <v>0.83333333333333337</v>
      </c>
      <c r="E35" s="27">
        <v>5</v>
      </c>
      <c r="F35" s="17">
        <f t="shared" si="1"/>
        <v>0.83333333333333337</v>
      </c>
      <c r="G35" s="27">
        <v>5</v>
      </c>
      <c r="H35" s="17">
        <f t="shared" si="2"/>
        <v>0.83333333333333337</v>
      </c>
      <c r="I35" s="27">
        <v>3</v>
      </c>
      <c r="J35" s="17">
        <f t="shared" si="3"/>
        <v>0.42857142857142855</v>
      </c>
      <c r="K35" s="27">
        <v>3</v>
      </c>
      <c r="L35" s="17">
        <f t="shared" si="4"/>
        <v>0.5</v>
      </c>
      <c r="M35" s="61">
        <f t="shared" si="5"/>
        <v>0.68571428571428572</v>
      </c>
    </row>
    <row r="36" spans="1:13" s="1" customFormat="1" ht="24.95" customHeight="1">
      <c r="A36" s="2">
        <v>31</v>
      </c>
      <c r="B36" s="10" t="s">
        <v>549</v>
      </c>
      <c r="C36" s="2">
        <v>5</v>
      </c>
      <c r="D36" s="17">
        <f t="shared" si="0"/>
        <v>0.83333333333333337</v>
      </c>
      <c r="E36" s="2">
        <v>5</v>
      </c>
      <c r="F36" s="17">
        <f t="shared" si="1"/>
        <v>0.83333333333333337</v>
      </c>
      <c r="G36" s="2">
        <v>5</v>
      </c>
      <c r="H36" s="17">
        <f t="shared" si="2"/>
        <v>0.83333333333333337</v>
      </c>
      <c r="I36" s="2">
        <v>4</v>
      </c>
      <c r="J36" s="17">
        <f t="shared" si="3"/>
        <v>0.5714285714285714</v>
      </c>
      <c r="K36" s="27">
        <v>5</v>
      </c>
      <c r="L36" s="17">
        <f t="shared" si="4"/>
        <v>0.83333333333333337</v>
      </c>
      <c r="M36" s="61">
        <f t="shared" si="5"/>
        <v>0.78095238095238095</v>
      </c>
    </row>
    <row r="37" spans="1:13" s="1" customFormat="1" ht="24.95" customHeight="1">
      <c r="A37" s="2">
        <v>32</v>
      </c>
      <c r="B37" s="10" t="s">
        <v>203</v>
      </c>
      <c r="C37" s="2">
        <v>2</v>
      </c>
      <c r="D37" s="17">
        <f t="shared" si="0"/>
        <v>0.33333333333333331</v>
      </c>
      <c r="E37" s="2">
        <v>2</v>
      </c>
      <c r="F37" s="17">
        <f t="shared" si="1"/>
        <v>0.33333333333333331</v>
      </c>
      <c r="G37" s="2">
        <v>1</v>
      </c>
      <c r="H37" s="17">
        <f t="shared" si="2"/>
        <v>0.16666666666666666</v>
      </c>
      <c r="I37" s="2">
        <v>2</v>
      </c>
      <c r="J37" s="17">
        <f t="shared" si="3"/>
        <v>0.2857142857142857</v>
      </c>
      <c r="K37" s="27">
        <v>2</v>
      </c>
      <c r="L37" s="17">
        <f t="shared" si="4"/>
        <v>0.33333333333333331</v>
      </c>
      <c r="M37" s="61">
        <f t="shared" si="5"/>
        <v>0.29047619047619044</v>
      </c>
    </row>
    <row r="38" spans="1:13" s="1" customFormat="1" ht="24.95" customHeight="1">
      <c r="A38" s="2">
        <v>33</v>
      </c>
      <c r="B38" s="10" t="s">
        <v>550</v>
      </c>
      <c r="C38" s="2">
        <v>6</v>
      </c>
      <c r="D38" s="17">
        <f t="shared" si="0"/>
        <v>1</v>
      </c>
      <c r="E38" s="2">
        <v>6</v>
      </c>
      <c r="F38" s="17">
        <f t="shared" si="1"/>
        <v>1</v>
      </c>
      <c r="G38" s="2">
        <v>6</v>
      </c>
      <c r="H38" s="17">
        <f t="shared" si="2"/>
        <v>1</v>
      </c>
      <c r="I38" s="2">
        <v>4</v>
      </c>
      <c r="J38" s="17">
        <f t="shared" si="3"/>
        <v>0.5714285714285714</v>
      </c>
      <c r="K38" s="27">
        <v>5</v>
      </c>
      <c r="L38" s="17">
        <f t="shared" si="4"/>
        <v>0.83333333333333337</v>
      </c>
      <c r="M38" s="61">
        <f t="shared" si="5"/>
        <v>0.88095238095238082</v>
      </c>
    </row>
    <row r="39" spans="1:13" s="1" customFormat="1" ht="24.95" customHeight="1">
      <c r="A39" s="2">
        <v>34</v>
      </c>
      <c r="B39" s="10" t="s">
        <v>551</v>
      </c>
      <c r="C39" s="2">
        <v>5</v>
      </c>
      <c r="D39" s="17">
        <f t="shared" si="0"/>
        <v>0.83333333333333337</v>
      </c>
      <c r="E39" s="2">
        <v>5</v>
      </c>
      <c r="F39" s="17">
        <f t="shared" si="1"/>
        <v>0.83333333333333337</v>
      </c>
      <c r="G39" s="2">
        <v>4</v>
      </c>
      <c r="H39" s="17">
        <f t="shared" si="2"/>
        <v>0.66666666666666663</v>
      </c>
      <c r="I39" s="2">
        <v>4</v>
      </c>
      <c r="J39" s="17">
        <f t="shared" si="3"/>
        <v>0.5714285714285714</v>
      </c>
      <c r="K39" s="27">
        <v>4</v>
      </c>
      <c r="L39" s="17">
        <f t="shared" si="4"/>
        <v>0.66666666666666663</v>
      </c>
      <c r="M39" s="61">
        <f t="shared" si="5"/>
        <v>0.7142857142857143</v>
      </c>
    </row>
    <row r="40" spans="1:13" s="1" customFormat="1" ht="24.95" customHeight="1">
      <c r="A40" s="2">
        <v>35</v>
      </c>
      <c r="B40" s="10" t="s">
        <v>552</v>
      </c>
      <c r="C40" s="2">
        <v>5</v>
      </c>
      <c r="D40" s="17">
        <f t="shared" si="0"/>
        <v>0.83333333333333337</v>
      </c>
      <c r="E40" s="2">
        <v>5</v>
      </c>
      <c r="F40" s="17">
        <f t="shared" si="1"/>
        <v>0.83333333333333337</v>
      </c>
      <c r="G40" s="2">
        <v>4</v>
      </c>
      <c r="H40" s="17">
        <f t="shared" si="2"/>
        <v>0.66666666666666663</v>
      </c>
      <c r="I40" s="2">
        <v>5</v>
      </c>
      <c r="J40" s="17">
        <f t="shared" si="3"/>
        <v>0.7142857142857143</v>
      </c>
      <c r="K40" s="27">
        <v>5</v>
      </c>
      <c r="L40" s="17">
        <f t="shared" si="4"/>
        <v>0.83333333333333337</v>
      </c>
      <c r="M40" s="61">
        <f t="shared" si="5"/>
        <v>0.77619047619047632</v>
      </c>
    </row>
    <row r="41" spans="1:13" ht="24.95" customHeight="1">
      <c r="A41" s="2">
        <v>36</v>
      </c>
      <c r="B41" s="10" t="s">
        <v>553</v>
      </c>
      <c r="C41" s="2">
        <v>5</v>
      </c>
      <c r="D41" s="17">
        <f t="shared" si="0"/>
        <v>0.83333333333333337</v>
      </c>
      <c r="E41" s="2">
        <v>5</v>
      </c>
      <c r="F41" s="17">
        <f t="shared" si="1"/>
        <v>0.83333333333333337</v>
      </c>
      <c r="G41" s="2">
        <v>5</v>
      </c>
      <c r="H41" s="17">
        <f t="shared" si="2"/>
        <v>0.83333333333333337</v>
      </c>
      <c r="I41" s="2">
        <v>5</v>
      </c>
      <c r="J41" s="17">
        <f t="shared" si="3"/>
        <v>0.7142857142857143</v>
      </c>
      <c r="K41" s="27">
        <v>2</v>
      </c>
      <c r="L41" s="17">
        <f t="shared" si="4"/>
        <v>0.33333333333333331</v>
      </c>
      <c r="M41" s="61">
        <f t="shared" si="5"/>
        <v>0.70952380952380956</v>
      </c>
    </row>
    <row r="42" spans="1:13" ht="24.95" customHeight="1">
      <c r="A42" s="2">
        <v>37</v>
      </c>
      <c r="B42" s="10" t="s">
        <v>554</v>
      </c>
      <c r="C42" s="2">
        <v>4</v>
      </c>
      <c r="D42" s="17">
        <f t="shared" si="0"/>
        <v>0.66666666666666663</v>
      </c>
      <c r="E42" s="2">
        <v>3</v>
      </c>
      <c r="F42" s="17">
        <f t="shared" si="1"/>
        <v>0.5</v>
      </c>
      <c r="G42" s="2">
        <v>4</v>
      </c>
      <c r="H42" s="17">
        <f t="shared" si="2"/>
        <v>0.66666666666666663</v>
      </c>
      <c r="I42" s="2">
        <v>3</v>
      </c>
      <c r="J42" s="17">
        <f t="shared" si="3"/>
        <v>0.42857142857142855</v>
      </c>
      <c r="K42" s="27">
        <v>2</v>
      </c>
      <c r="L42" s="17">
        <f t="shared" si="4"/>
        <v>0.33333333333333331</v>
      </c>
      <c r="M42" s="61">
        <f t="shared" si="5"/>
        <v>0.51904761904761898</v>
      </c>
    </row>
    <row r="43" spans="1:13" ht="24.95" customHeight="1">
      <c r="A43" s="2">
        <v>38</v>
      </c>
      <c r="B43" s="10" t="s">
        <v>555</v>
      </c>
      <c r="C43" s="2">
        <v>3</v>
      </c>
      <c r="D43" s="17">
        <f t="shared" si="0"/>
        <v>0.5</v>
      </c>
      <c r="E43" s="2">
        <v>3</v>
      </c>
      <c r="F43" s="17">
        <f t="shared" si="1"/>
        <v>0.5</v>
      </c>
      <c r="G43" s="2">
        <v>2</v>
      </c>
      <c r="H43" s="17">
        <f t="shared" si="2"/>
        <v>0.33333333333333331</v>
      </c>
      <c r="I43" s="2">
        <v>2</v>
      </c>
      <c r="J43" s="17">
        <f t="shared" si="3"/>
        <v>0.2857142857142857</v>
      </c>
      <c r="K43" s="27">
        <v>2</v>
      </c>
      <c r="L43" s="17">
        <f t="shared" si="4"/>
        <v>0.33333333333333331</v>
      </c>
      <c r="M43" s="61">
        <f t="shared" si="5"/>
        <v>0.39047619047619048</v>
      </c>
    </row>
    <row r="44" spans="1:13" ht="24.95" customHeight="1">
      <c r="A44" s="2">
        <v>39</v>
      </c>
      <c r="B44" s="10" t="s">
        <v>556</v>
      </c>
      <c r="C44" s="2">
        <v>3</v>
      </c>
      <c r="D44" s="17">
        <f t="shared" si="0"/>
        <v>0.5</v>
      </c>
      <c r="E44" s="2">
        <v>6</v>
      </c>
      <c r="F44" s="17">
        <f t="shared" si="1"/>
        <v>1</v>
      </c>
      <c r="G44" s="2">
        <v>2</v>
      </c>
      <c r="H44" s="17">
        <f t="shared" si="2"/>
        <v>0.33333333333333331</v>
      </c>
      <c r="I44" s="2">
        <v>1</v>
      </c>
      <c r="J44" s="17">
        <f t="shared" si="3"/>
        <v>0.14285714285714285</v>
      </c>
      <c r="K44" s="27">
        <v>2</v>
      </c>
      <c r="L44" s="17">
        <f t="shared" si="4"/>
        <v>0.33333333333333331</v>
      </c>
      <c r="M44" s="61">
        <f t="shared" si="5"/>
        <v>0.46190476190476187</v>
      </c>
    </row>
    <row r="45" spans="1:13" ht="24.95" customHeight="1">
      <c r="A45" s="2">
        <v>40</v>
      </c>
      <c r="B45" s="10" t="s">
        <v>557</v>
      </c>
      <c r="C45" s="2">
        <v>6</v>
      </c>
      <c r="D45" s="17">
        <f t="shared" si="0"/>
        <v>1</v>
      </c>
      <c r="E45" s="2">
        <v>6</v>
      </c>
      <c r="F45" s="17">
        <f t="shared" si="1"/>
        <v>1</v>
      </c>
      <c r="G45" s="2">
        <v>5</v>
      </c>
      <c r="H45" s="17">
        <f t="shared" si="2"/>
        <v>0.83333333333333337</v>
      </c>
      <c r="I45" s="2">
        <v>3</v>
      </c>
      <c r="J45" s="17">
        <f t="shared" si="3"/>
        <v>0.42857142857142855</v>
      </c>
      <c r="K45" s="27">
        <v>2</v>
      </c>
      <c r="L45" s="17">
        <f t="shared" si="4"/>
        <v>0.33333333333333331</v>
      </c>
      <c r="M45" s="61">
        <f t="shared" si="5"/>
        <v>0.71904761904761905</v>
      </c>
    </row>
    <row r="46" spans="1:13" ht="24.95" customHeight="1">
      <c r="A46" s="2">
        <v>41</v>
      </c>
      <c r="B46" s="10" t="s">
        <v>558</v>
      </c>
      <c r="C46" s="2">
        <v>3</v>
      </c>
      <c r="D46" s="17">
        <f t="shared" si="0"/>
        <v>0.5</v>
      </c>
      <c r="E46" s="2">
        <v>2</v>
      </c>
      <c r="F46" s="17">
        <f t="shared" si="1"/>
        <v>0.33333333333333331</v>
      </c>
      <c r="G46" s="2">
        <v>3</v>
      </c>
      <c r="H46" s="17">
        <f t="shared" si="2"/>
        <v>0.5</v>
      </c>
      <c r="I46" s="2">
        <v>2</v>
      </c>
      <c r="J46" s="17">
        <f t="shared" si="3"/>
        <v>0.2857142857142857</v>
      </c>
      <c r="K46" s="27">
        <v>2</v>
      </c>
      <c r="L46" s="17">
        <f t="shared" si="4"/>
        <v>0.33333333333333331</v>
      </c>
      <c r="M46" s="61">
        <f t="shared" si="5"/>
        <v>0.39047619047619048</v>
      </c>
    </row>
    <row r="47" spans="1:13" ht="24.95" customHeight="1">
      <c r="A47" s="2">
        <v>42</v>
      </c>
      <c r="B47" s="10" t="s">
        <v>559</v>
      </c>
      <c r="C47" s="2">
        <v>1</v>
      </c>
      <c r="D47" s="17">
        <f t="shared" si="0"/>
        <v>0.16666666666666666</v>
      </c>
      <c r="E47" s="2">
        <v>6</v>
      </c>
      <c r="F47" s="17">
        <f t="shared" si="1"/>
        <v>1</v>
      </c>
      <c r="G47" s="2">
        <v>1</v>
      </c>
      <c r="H47" s="17">
        <f t="shared" si="2"/>
        <v>0.16666666666666666</v>
      </c>
      <c r="I47" s="2">
        <v>0</v>
      </c>
      <c r="J47" s="17">
        <f t="shared" si="3"/>
        <v>0</v>
      </c>
      <c r="K47" s="27">
        <v>1</v>
      </c>
      <c r="L47" s="17">
        <f t="shared" si="4"/>
        <v>0.16666666666666666</v>
      </c>
      <c r="M47" s="61">
        <f t="shared" si="5"/>
        <v>0.30000000000000004</v>
      </c>
    </row>
    <row r="48" spans="1:13" ht="24.95" customHeight="1">
      <c r="A48" s="2">
        <v>43</v>
      </c>
      <c r="B48" s="10" t="s">
        <v>560</v>
      </c>
      <c r="C48" s="2">
        <v>6</v>
      </c>
      <c r="D48" s="17">
        <f t="shared" si="0"/>
        <v>1</v>
      </c>
      <c r="E48" s="2">
        <v>0</v>
      </c>
      <c r="F48" s="17">
        <f t="shared" si="1"/>
        <v>0</v>
      </c>
      <c r="G48" s="2">
        <v>5</v>
      </c>
      <c r="H48" s="17">
        <f t="shared" si="2"/>
        <v>0.83333333333333337</v>
      </c>
      <c r="I48" s="2">
        <v>5</v>
      </c>
      <c r="J48" s="17">
        <f t="shared" si="3"/>
        <v>0.7142857142857143</v>
      </c>
      <c r="K48" s="27">
        <v>6</v>
      </c>
      <c r="L48" s="17">
        <f t="shared" si="4"/>
        <v>1</v>
      </c>
      <c r="M48" s="61">
        <f t="shared" si="5"/>
        <v>0.70952380952380956</v>
      </c>
    </row>
    <row r="49" spans="1:13" ht="24.95" customHeight="1">
      <c r="A49" s="2">
        <v>44</v>
      </c>
      <c r="B49" s="10" t="s">
        <v>561</v>
      </c>
      <c r="C49" s="2">
        <v>0</v>
      </c>
      <c r="D49" s="17">
        <f t="shared" si="0"/>
        <v>0</v>
      </c>
      <c r="E49" s="2">
        <v>5</v>
      </c>
      <c r="F49" s="17">
        <f t="shared" si="1"/>
        <v>0.83333333333333337</v>
      </c>
      <c r="G49" s="2">
        <v>0</v>
      </c>
      <c r="H49" s="17">
        <f t="shared" si="2"/>
        <v>0</v>
      </c>
      <c r="I49" s="2">
        <v>0</v>
      </c>
      <c r="J49" s="17">
        <f t="shared" si="3"/>
        <v>0</v>
      </c>
      <c r="K49" s="27">
        <v>0</v>
      </c>
      <c r="L49" s="17">
        <f t="shared" si="4"/>
        <v>0</v>
      </c>
      <c r="M49" s="61">
        <f t="shared" si="5"/>
        <v>0.16666666666666669</v>
      </c>
    </row>
    <row r="50" spans="1:13" ht="24.95" customHeight="1">
      <c r="A50" s="2">
        <v>45</v>
      </c>
      <c r="B50" s="10" t="s">
        <v>562</v>
      </c>
      <c r="C50" s="2">
        <v>5</v>
      </c>
      <c r="D50" s="17">
        <f t="shared" si="0"/>
        <v>0.83333333333333337</v>
      </c>
      <c r="E50" s="2">
        <v>5</v>
      </c>
      <c r="F50" s="17">
        <f t="shared" si="1"/>
        <v>0.83333333333333337</v>
      </c>
      <c r="G50" s="2">
        <v>4</v>
      </c>
      <c r="H50" s="17">
        <f t="shared" si="2"/>
        <v>0.66666666666666663</v>
      </c>
      <c r="I50" s="2">
        <v>5</v>
      </c>
      <c r="J50" s="17">
        <f t="shared" si="3"/>
        <v>0.7142857142857143</v>
      </c>
      <c r="K50" s="27">
        <v>3</v>
      </c>
      <c r="L50" s="17">
        <f t="shared" si="4"/>
        <v>0.5</v>
      </c>
      <c r="M50" s="61">
        <f t="shared" si="5"/>
        <v>0.70952380952380956</v>
      </c>
    </row>
    <row r="51" spans="1:13" ht="24.95" customHeight="1">
      <c r="A51" s="2">
        <v>46</v>
      </c>
      <c r="B51" s="10" t="s">
        <v>563</v>
      </c>
      <c r="C51" s="2">
        <v>0</v>
      </c>
      <c r="D51" s="17">
        <f t="shared" si="0"/>
        <v>0</v>
      </c>
      <c r="E51" s="2">
        <v>0</v>
      </c>
      <c r="F51" s="17">
        <f t="shared" si="1"/>
        <v>0</v>
      </c>
      <c r="G51" s="2">
        <v>0</v>
      </c>
      <c r="H51" s="17">
        <f t="shared" si="2"/>
        <v>0</v>
      </c>
      <c r="I51" s="2">
        <v>0</v>
      </c>
      <c r="J51" s="17">
        <f t="shared" si="3"/>
        <v>0</v>
      </c>
      <c r="K51" s="27">
        <v>0</v>
      </c>
      <c r="L51" s="17">
        <f t="shared" si="4"/>
        <v>0</v>
      </c>
      <c r="M51" s="61">
        <f t="shared" si="5"/>
        <v>0</v>
      </c>
    </row>
    <row r="52" spans="1:13" ht="24.95" customHeight="1">
      <c r="A52" s="2">
        <v>47</v>
      </c>
      <c r="B52" s="48" t="s">
        <v>564</v>
      </c>
      <c r="C52" s="2"/>
      <c r="D52" s="17">
        <f t="shared" si="0"/>
        <v>0</v>
      </c>
      <c r="E52" s="2"/>
      <c r="F52" s="17">
        <f t="shared" si="1"/>
        <v>0</v>
      </c>
      <c r="G52" s="2">
        <v>0</v>
      </c>
      <c r="H52" s="17">
        <f t="shared" si="2"/>
        <v>0</v>
      </c>
      <c r="I52" s="2">
        <v>0</v>
      </c>
      <c r="J52" s="17">
        <f t="shared" si="3"/>
        <v>0</v>
      </c>
      <c r="K52" s="27"/>
      <c r="L52" s="17">
        <f t="shared" si="4"/>
        <v>0</v>
      </c>
      <c r="M52" s="61">
        <f t="shared" si="5"/>
        <v>0</v>
      </c>
    </row>
    <row r="53" spans="1:13" ht="24.95" customHeight="1">
      <c r="A53" s="2">
        <v>48</v>
      </c>
      <c r="B53" s="10" t="s">
        <v>565</v>
      </c>
      <c r="C53" s="2">
        <v>6</v>
      </c>
      <c r="D53" s="17">
        <f t="shared" si="0"/>
        <v>1</v>
      </c>
      <c r="E53" s="2">
        <v>6</v>
      </c>
      <c r="F53" s="17">
        <f t="shared" si="1"/>
        <v>1</v>
      </c>
      <c r="G53" s="2">
        <v>5</v>
      </c>
      <c r="H53" s="17">
        <f t="shared" si="2"/>
        <v>0.83333333333333337</v>
      </c>
      <c r="I53" s="2">
        <v>5</v>
      </c>
      <c r="J53" s="17">
        <f t="shared" si="3"/>
        <v>0.7142857142857143</v>
      </c>
      <c r="K53" s="27">
        <v>4</v>
      </c>
      <c r="L53" s="17">
        <f t="shared" si="4"/>
        <v>0.66666666666666663</v>
      </c>
      <c r="M53" s="61">
        <f t="shared" si="5"/>
        <v>0.84285714285714286</v>
      </c>
    </row>
    <row r="54" spans="1:13" ht="24.95" customHeight="1">
      <c r="A54" s="2">
        <v>49</v>
      </c>
      <c r="B54" s="10" t="s">
        <v>566</v>
      </c>
      <c r="C54" s="2">
        <v>6</v>
      </c>
      <c r="D54" s="17">
        <f t="shared" si="0"/>
        <v>1</v>
      </c>
      <c r="E54" s="2">
        <v>6</v>
      </c>
      <c r="F54" s="17">
        <f t="shared" si="1"/>
        <v>1</v>
      </c>
      <c r="G54" s="2">
        <v>6</v>
      </c>
      <c r="H54" s="17">
        <f t="shared" si="2"/>
        <v>1</v>
      </c>
      <c r="I54" s="2">
        <v>6</v>
      </c>
      <c r="J54" s="17">
        <f t="shared" si="3"/>
        <v>0.8571428571428571</v>
      </c>
      <c r="K54" s="27">
        <v>6</v>
      </c>
      <c r="L54" s="17">
        <f t="shared" si="4"/>
        <v>1</v>
      </c>
      <c r="M54" s="61">
        <f t="shared" si="5"/>
        <v>0.97142857142857153</v>
      </c>
    </row>
    <row r="55" spans="1:13" ht="24.95" customHeight="1">
      <c r="A55" s="2">
        <v>50</v>
      </c>
      <c r="B55" s="10" t="s">
        <v>567</v>
      </c>
      <c r="C55" s="2">
        <v>0</v>
      </c>
      <c r="D55" s="17">
        <f t="shared" si="0"/>
        <v>0</v>
      </c>
      <c r="E55" s="2">
        <v>0</v>
      </c>
      <c r="F55" s="17">
        <f t="shared" si="1"/>
        <v>0</v>
      </c>
      <c r="G55" s="2">
        <v>0</v>
      </c>
      <c r="H55" s="17">
        <f t="shared" si="2"/>
        <v>0</v>
      </c>
      <c r="I55" s="2">
        <v>0</v>
      </c>
      <c r="J55" s="17">
        <f t="shared" si="3"/>
        <v>0</v>
      </c>
      <c r="K55" s="27">
        <v>0</v>
      </c>
      <c r="L55" s="17">
        <f t="shared" si="4"/>
        <v>0</v>
      </c>
      <c r="M55" s="61">
        <f t="shared" si="5"/>
        <v>0</v>
      </c>
    </row>
    <row r="56" spans="1:13" ht="24.95" customHeight="1">
      <c r="A56" s="2">
        <v>51</v>
      </c>
      <c r="B56" s="10" t="s">
        <v>568</v>
      </c>
      <c r="C56" s="2">
        <v>5</v>
      </c>
      <c r="D56" s="17">
        <f t="shared" si="0"/>
        <v>0.83333333333333337</v>
      </c>
      <c r="E56" s="2">
        <v>5</v>
      </c>
      <c r="F56" s="17">
        <f t="shared" si="1"/>
        <v>0.83333333333333337</v>
      </c>
      <c r="G56" s="2">
        <v>4</v>
      </c>
      <c r="H56" s="17">
        <f t="shared" si="2"/>
        <v>0.66666666666666663</v>
      </c>
      <c r="I56" s="2">
        <v>5</v>
      </c>
      <c r="J56" s="17">
        <f t="shared" si="3"/>
        <v>0.7142857142857143</v>
      </c>
      <c r="K56" s="27">
        <v>5</v>
      </c>
      <c r="L56" s="17">
        <f t="shared" si="4"/>
        <v>0.83333333333333337</v>
      </c>
      <c r="M56" s="61">
        <f t="shared" si="5"/>
        <v>0.77619047619047632</v>
      </c>
    </row>
    <row r="57" spans="1:13" ht="24.95" customHeight="1">
      <c r="A57" s="2">
        <v>52</v>
      </c>
      <c r="B57" s="10" t="s">
        <v>569</v>
      </c>
      <c r="C57" s="2">
        <v>5</v>
      </c>
      <c r="D57" s="17">
        <f t="shared" si="0"/>
        <v>0.83333333333333337</v>
      </c>
      <c r="E57" s="2">
        <v>5</v>
      </c>
      <c r="F57" s="17">
        <f t="shared" si="1"/>
        <v>0.83333333333333337</v>
      </c>
      <c r="G57" s="2">
        <v>5</v>
      </c>
      <c r="H57" s="17">
        <f t="shared" si="2"/>
        <v>0.83333333333333337</v>
      </c>
      <c r="I57" s="2">
        <v>5</v>
      </c>
      <c r="J57" s="17">
        <f t="shared" si="3"/>
        <v>0.7142857142857143</v>
      </c>
      <c r="K57" s="27">
        <v>5</v>
      </c>
      <c r="L57" s="17">
        <f t="shared" si="4"/>
        <v>0.83333333333333337</v>
      </c>
      <c r="M57" s="61">
        <f t="shared" si="5"/>
        <v>0.80952380952380953</v>
      </c>
    </row>
    <row r="58" spans="1:13" ht="24.95" customHeight="1">
      <c r="A58" s="2">
        <v>53</v>
      </c>
      <c r="B58" s="10" t="s">
        <v>570</v>
      </c>
      <c r="C58" s="2">
        <v>5</v>
      </c>
      <c r="D58" s="17">
        <f t="shared" si="0"/>
        <v>0.83333333333333337</v>
      </c>
      <c r="E58" s="27">
        <v>3</v>
      </c>
      <c r="F58" s="17">
        <f t="shared" si="1"/>
        <v>0.5</v>
      </c>
      <c r="G58" s="27">
        <v>5</v>
      </c>
      <c r="H58" s="17">
        <f t="shared" si="2"/>
        <v>0.83333333333333337</v>
      </c>
      <c r="I58" s="2">
        <v>4</v>
      </c>
      <c r="J58" s="17">
        <f t="shared" si="3"/>
        <v>0.5714285714285714</v>
      </c>
      <c r="K58" s="27">
        <v>4</v>
      </c>
      <c r="L58" s="17">
        <f t="shared" si="4"/>
        <v>0.66666666666666663</v>
      </c>
      <c r="M58" s="61">
        <f t="shared" si="5"/>
        <v>0.68095238095238098</v>
      </c>
    </row>
    <row r="59" spans="1:13" ht="24.95" customHeight="1">
      <c r="A59" s="2">
        <v>54</v>
      </c>
      <c r="B59" s="48" t="s">
        <v>571</v>
      </c>
      <c r="C59" s="2">
        <v>0</v>
      </c>
      <c r="D59" s="17">
        <f t="shared" si="0"/>
        <v>0</v>
      </c>
      <c r="E59" s="27">
        <v>0</v>
      </c>
      <c r="F59" s="17">
        <f t="shared" si="1"/>
        <v>0</v>
      </c>
      <c r="G59" s="27">
        <v>0</v>
      </c>
      <c r="H59" s="17">
        <f t="shared" si="2"/>
        <v>0</v>
      </c>
      <c r="I59" s="2">
        <v>0</v>
      </c>
      <c r="J59" s="17">
        <f t="shared" si="3"/>
        <v>0</v>
      </c>
      <c r="K59" s="27">
        <v>0</v>
      </c>
      <c r="L59" s="17">
        <f t="shared" si="4"/>
        <v>0</v>
      </c>
      <c r="M59" s="61">
        <f t="shared" si="5"/>
        <v>0</v>
      </c>
    </row>
    <row r="60" spans="1:13" ht="24.95" customHeight="1">
      <c r="A60" s="2">
        <v>55</v>
      </c>
      <c r="B60" s="10" t="s">
        <v>572</v>
      </c>
      <c r="C60" s="2">
        <v>5</v>
      </c>
      <c r="D60" s="17">
        <f t="shared" si="0"/>
        <v>0.83333333333333337</v>
      </c>
      <c r="E60" s="27">
        <v>5</v>
      </c>
      <c r="F60" s="17">
        <f t="shared" si="1"/>
        <v>0.83333333333333337</v>
      </c>
      <c r="G60" s="27">
        <v>5</v>
      </c>
      <c r="H60" s="17">
        <f t="shared" si="2"/>
        <v>0.83333333333333337</v>
      </c>
      <c r="I60" s="2">
        <v>3</v>
      </c>
      <c r="J60" s="17">
        <f t="shared" si="3"/>
        <v>0.42857142857142855</v>
      </c>
      <c r="K60" s="27">
        <v>4</v>
      </c>
      <c r="L60" s="17">
        <f t="shared" si="4"/>
        <v>0.66666666666666663</v>
      </c>
      <c r="M60" s="61">
        <f t="shared" si="5"/>
        <v>0.71904761904761894</v>
      </c>
    </row>
    <row r="61" spans="1:13" ht="24.95" customHeight="1">
      <c r="A61" s="2">
        <v>56</v>
      </c>
      <c r="B61" s="10" t="s">
        <v>573</v>
      </c>
      <c r="C61" s="2">
        <v>3</v>
      </c>
      <c r="D61" s="17">
        <f t="shared" si="0"/>
        <v>0.5</v>
      </c>
      <c r="E61" s="27">
        <v>3</v>
      </c>
      <c r="F61" s="17">
        <f t="shared" si="1"/>
        <v>0.5</v>
      </c>
      <c r="G61" s="27">
        <v>2</v>
      </c>
      <c r="H61" s="17">
        <f t="shared" si="2"/>
        <v>0.33333333333333331</v>
      </c>
      <c r="I61" s="2">
        <v>1</v>
      </c>
      <c r="J61" s="17">
        <f t="shared" si="3"/>
        <v>0.14285714285714285</v>
      </c>
      <c r="K61" s="27">
        <v>2</v>
      </c>
      <c r="L61" s="17">
        <f t="shared" si="4"/>
        <v>0.33333333333333331</v>
      </c>
      <c r="M61" s="61">
        <f t="shared" si="5"/>
        <v>0.36190476190476184</v>
      </c>
    </row>
    <row r="62" spans="1:13" ht="24.95" customHeight="1">
      <c r="A62" s="2">
        <v>57</v>
      </c>
      <c r="B62" s="10" t="s">
        <v>574</v>
      </c>
      <c r="C62" s="2">
        <v>3</v>
      </c>
      <c r="D62" s="17">
        <f t="shared" si="0"/>
        <v>0.5</v>
      </c>
      <c r="E62" s="58">
        <v>3</v>
      </c>
      <c r="F62" s="17">
        <f t="shared" si="1"/>
        <v>0.5</v>
      </c>
      <c r="G62" s="58">
        <v>2</v>
      </c>
      <c r="H62" s="17">
        <f t="shared" si="2"/>
        <v>0.33333333333333331</v>
      </c>
      <c r="I62" s="27">
        <v>1</v>
      </c>
      <c r="J62" s="17">
        <f t="shared" si="3"/>
        <v>0.14285714285714285</v>
      </c>
      <c r="K62" s="27">
        <v>2</v>
      </c>
      <c r="L62" s="17">
        <f t="shared" si="4"/>
        <v>0.33333333333333331</v>
      </c>
      <c r="M62" s="61">
        <f t="shared" si="5"/>
        <v>0.36190476190476184</v>
      </c>
    </row>
    <row r="63" spans="1:13" ht="24.95" customHeight="1">
      <c r="A63" s="2">
        <v>58</v>
      </c>
      <c r="B63" s="10" t="s">
        <v>575</v>
      </c>
      <c r="C63" s="2">
        <v>6</v>
      </c>
      <c r="D63" s="17">
        <f t="shared" si="0"/>
        <v>1</v>
      </c>
      <c r="E63" s="27">
        <v>6</v>
      </c>
      <c r="F63" s="17">
        <f t="shared" si="1"/>
        <v>1</v>
      </c>
      <c r="G63" s="27">
        <v>6</v>
      </c>
      <c r="H63" s="17">
        <f t="shared" si="2"/>
        <v>1</v>
      </c>
      <c r="I63" s="2">
        <v>5</v>
      </c>
      <c r="J63" s="17">
        <f t="shared" si="3"/>
        <v>0.7142857142857143</v>
      </c>
      <c r="K63" s="27">
        <v>5</v>
      </c>
      <c r="L63" s="17">
        <f t="shared" si="4"/>
        <v>0.83333333333333337</v>
      </c>
      <c r="M63" s="61">
        <f t="shared" si="5"/>
        <v>0.90952380952380951</v>
      </c>
    </row>
    <row r="64" spans="1:13" ht="24.95" customHeight="1">
      <c r="A64" s="2">
        <v>59</v>
      </c>
      <c r="B64" s="48" t="s">
        <v>576</v>
      </c>
      <c r="C64" s="2">
        <v>0</v>
      </c>
      <c r="D64" s="17">
        <f t="shared" si="0"/>
        <v>0</v>
      </c>
      <c r="E64" s="27">
        <v>2</v>
      </c>
      <c r="F64" s="17">
        <f t="shared" si="1"/>
        <v>0.33333333333333331</v>
      </c>
      <c r="G64" s="27">
        <v>0</v>
      </c>
      <c r="H64" s="17">
        <f t="shared" si="2"/>
        <v>0</v>
      </c>
      <c r="I64" s="2">
        <v>0</v>
      </c>
      <c r="J64" s="17">
        <f t="shared" si="3"/>
        <v>0</v>
      </c>
      <c r="K64" s="27">
        <v>0</v>
      </c>
      <c r="L64" s="17">
        <f t="shared" si="4"/>
        <v>0</v>
      </c>
      <c r="M64" s="61">
        <f t="shared" si="5"/>
        <v>6.6666666666666666E-2</v>
      </c>
    </row>
    <row r="65" spans="1:13" ht="24.95" customHeight="1">
      <c r="A65" s="2">
        <v>60</v>
      </c>
      <c r="B65" s="48" t="s">
        <v>577</v>
      </c>
      <c r="C65" s="2">
        <v>0</v>
      </c>
      <c r="D65" s="17">
        <f t="shared" si="0"/>
        <v>0</v>
      </c>
      <c r="E65" s="27">
        <v>0</v>
      </c>
      <c r="F65" s="17">
        <f t="shared" si="1"/>
        <v>0</v>
      </c>
      <c r="G65" s="27">
        <v>0</v>
      </c>
      <c r="H65" s="17">
        <f t="shared" si="2"/>
        <v>0</v>
      </c>
      <c r="I65" s="2">
        <v>0</v>
      </c>
      <c r="J65" s="17">
        <f t="shared" si="3"/>
        <v>0</v>
      </c>
      <c r="K65" s="27">
        <v>0</v>
      </c>
      <c r="L65" s="17">
        <f t="shared" si="4"/>
        <v>0</v>
      </c>
      <c r="M65" s="61">
        <f t="shared" si="5"/>
        <v>0</v>
      </c>
    </row>
    <row r="66" spans="1:13" ht="24.95" customHeight="1">
      <c r="B66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topLeftCell="A70" workbookViewId="0">
      <selection activeCell="M4" sqref="M4:M75"/>
    </sheetView>
  </sheetViews>
  <sheetFormatPr defaultRowHeight="15"/>
  <cols>
    <col min="1" max="1" width="9.140625" style="1"/>
    <col min="2" max="2" width="27" bestFit="1" customWidth="1"/>
    <col min="3" max="3" width="6.7109375" style="6" customWidth="1"/>
    <col min="4" max="4" width="6.85546875" style="11" customWidth="1"/>
    <col min="5" max="5" width="5.28515625" style="6" customWidth="1"/>
    <col min="6" max="6" width="6" style="11" customWidth="1"/>
    <col min="7" max="7" width="7.140625" style="6" customWidth="1"/>
    <col min="8" max="8" width="5.5703125" style="11" customWidth="1"/>
    <col min="9" max="9" width="6.85546875" customWidth="1"/>
    <col min="10" max="10" width="5.7109375" style="11" customWidth="1"/>
    <col min="11" max="11" width="6.85546875" style="6" customWidth="1"/>
    <col min="12" max="12" width="6.85546875" style="11" customWidth="1"/>
    <col min="13" max="13" width="9.140625" style="11"/>
  </cols>
  <sheetData>
    <row r="1" spans="1:13" ht="21">
      <c r="A1" s="86" t="s">
        <v>336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21">
      <c r="A2" s="24"/>
      <c r="B2" s="7" t="s">
        <v>440</v>
      </c>
      <c r="C2" s="85" t="s">
        <v>409</v>
      </c>
      <c r="D2" s="85"/>
      <c r="E2" s="84" t="s">
        <v>659</v>
      </c>
      <c r="F2" s="84"/>
      <c r="G2" s="85" t="s">
        <v>660</v>
      </c>
      <c r="H2" s="85"/>
      <c r="I2" s="85" t="s">
        <v>658</v>
      </c>
      <c r="J2" s="85"/>
      <c r="K2" s="84" t="s">
        <v>657</v>
      </c>
      <c r="L2" s="84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1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5" t="s">
        <v>427</v>
      </c>
      <c r="C4" s="27">
        <v>6</v>
      </c>
      <c r="D4" s="17"/>
      <c r="E4" s="27">
        <v>6</v>
      </c>
      <c r="F4" s="17"/>
      <c r="G4" s="27">
        <v>7</v>
      </c>
      <c r="H4" s="17"/>
      <c r="I4" s="27">
        <v>6</v>
      </c>
      <c r="J4" s="17"/>
      <c r="K4" s="27">
        <v>6</v>
      </c>
      <c r="L4" s="17"/>
      <c r="M4" s="61" t="s">
        <v>677</v>
      </c>
    </row>
    <row r="5" spans="1:13">
      <c r="A5" s="15" t="s">
        <v>442</v>
      </c>
      <c r="B5" s="5" t="s">
        <v>443</v>
      </c>
      <c r="C5" s="27"/>
      <c r="D5" s="17"/>
      <c r="E5" s="27"/>
      <c r="F5" s="17"/>
      <c r="G5" s="27"/>
      <c r="H5" s="17"/>
      <c r="I5" s="27"/>
      <c r="J5" s="17"/>
      <c r="K5" s="27"/>
      <c r="L5" s="17"/>
      <c r="M5" s="61"/>
    </row>
    <row r="6" spans="1:13" ht="24.95" customHeight="1">
      <c r="A6" s="2">
        <v>1</v>
      </c>
      <c r="B6" s="10" t="s">
        <v>578</v>
      </c>
      <c r="C6" s="27">
        <v>2</v>
      </c>
      <c r="D6" s="17">
        <f>C6/6</f>
        <v>0.33333333333333331</v>
      </c>
      <c r="E6" s="27">
        <v>2</v>
      </c>
      <c r="F6" s="17">
        <f>E6/6</f>
        <v>0.33333333333333331</v>
      </c>
      <c r="G6" s="27">
        <v>1</v>
      </c>
      <c r="H6" s="17">
        <f>G6/7</f>
        <v>0.14285714285714285</v>
      </c>
      <c r="I6" s="27">
        <v>1</v>
      </c>
      <c r="J6" s="17">
        <f>I6/6</f>
        <v>0.16666666666666666</v>
      </c>
      <c r="K6" s="27">
        <v>2</v>
      </c>
      <c r="L6" s="17">
        <f>K6/6</f>
        <v>0.33333333333333331</v>
      </c>
      <c r="M6" s="61">
        <f>(D6+F6+H6+J6+L6)/5</f>
        <v>0.26190476190476192</v>
      </c>
    </row>
    <row r="7" spans="1:13" ht="24.95" customHeight="1">
      <c r="A7" s="2">
        <v>2</v>
      </c>
      <c r="B7" s="10" t="s">
        <v>579</v>
      </c>
      <c r="C7" s="27">
        <v>4</v>
      </c>
      <c r="D7" s="17">
        <f t="shared" ref="D7:D70" si="0">C7/6</f>
        <v>0.66666666666666663</v>
      </c>
      <c r="E7" s="27">
        <v>4</v>
      </c>
      <c r="F7" s="17">
        <f t="shared" ref="F7:F70" si="1">E7/6</f>
        <v>0.66666666666666663</v>
      </c>
      <c r="G7" s="27">
        <v>4</v>
      </c>
      <c r="H7" s="17">
        <f t="shared" ref="H7:H70" si="2">G7/7</f>
        <v>0.5714285714285714</v>
      </c>
      <c r="I7" s="27">
        <v>2</v>
      </c>
      <c r="J7" s="17">
        <f t="shared" ref="J7:J70" si="3">I7/6</f>
        <v>0.33333333333333331</v>
      </c>
      <c r="K7" s="27">
        <v>3</v>
      </c>
      <c r="L7" s="17">
        <f t="shared" ref="L7:L70" si="4">K7/6</f>
        <v>0.5</v>
      </c>
      <c r="M7" s="61">
        <f t="shared" ref="M7:M70" si="5">(D7+F7+H7+J7+L7)/5</f>
        <v>0.54761904761904767</v>
      </c>
    </row>
    <row r="8" spans="1:13" ht="24.95" customHeight="1">
      <c r="A8" s="2">
        <v>3</v>
      </c>
      <c r="B8" s="10" t="s">
        <v>580</v>
      </c>
      <c r="C8" s="27">
        <v>6</v>
      </c>
      <c r="D8" s="17">
        <f t="shared" si="0"/>
        <v>1</v>
      </c>
      <c r="E8" s="27">
        <v>5</v>
      </c>
      <c r="F8" s="17">
        <f t="shared" si="1"/>
        <v>0.83333333333333337</v>
      </c>
      <c r="G8" s="27">
        <v>6</v>
      </c>
      <c r="H8" s="17">
        <f t="shared" si="2"/>
        <v>0.8571428571428571</v>
      </c>
      <c r="I8" s="27">
        <v>5</v>
      </c>
      <c r="J8" s="17">
        <f t="shared" si="3"/>
        <v>0.83333333333333337</v>
      </c>
      <c r="K8" s="27">
        <v>6</v>
      </c>
      <c r="L8" s="17">
        <f t="shared" si="4"/>
        <v>1</v>
      </c>
      <c r="M8" s="61">
        <f t="shared" si="5"/>
        <v>0.90476190476190477</v>
      </c>
    </row>
    <row r="9" spans="1:13" ht="24.95" customHeight="1">
      <c r="A9" s="2">
        <v>4</v>
      </c>
      <c r="B9" s="10" t="s">
        <v>581</v>
      </c>
      <c r="C9" s="27">
        <v>4</v>
      </c>
      <c r="D9" s="17">
        <f t="shared" si="0"/>
        <v>0.66666666666666663</v>
      </c>
      <c r="E9" s="27">
        <v>5</v>
      </c>
      <c r="F9" s="17">
        <f t="shared" si="1"/>
        <v>0.83333333333333337</v>
      </c>
      <c r="G9" s="27">
        <v>4</v>
      </c>
      <c r="H9" s="17">
        <f t="shared" si="2"/>
        <v>0.5714285714285714</v>
      </c>
      <c r="I9" s="27">
        <v>2</v>
      </c>
      <c r="J9" s="17">
        <f t="shared" si="3"/>
        <v>0.33333333333333331</v>
      </c>
      <c r="K9" s="27">
        <v>4</v>
      </c>
      <c r="L9" s="17">
        <f t="shared" si="4"/>
        <v>0.66666666666666663</v>
      </c>
      <c r="M9" s="61">
        <f t="shared" si="5"/>
        <v>0.61428571428571421</v>
      </c>
    </row>
    <row r="10" spans="1:13" ht="24.95" customHeight="1">
      <c r="A10" s="2">
        <v>5</v>
      </c>
      <c r="B10" s="10" t="s">
        <v>582</v>
      </c>
      <c r="C10" s="27">
        <v>3</v>
      </c>
      <c r="D10" s="17">
        <f t="shared" si="0"/>
        <v>0.5</v>
      </c>
      <c r="E10" s="27">
        <v>2</v>
      </c>
      <c r="F10" s="17">
        <f t="shared" si="1"/>
        <v>0.33333333333333331</v>
      </c>
      <c r="G10" s="27">
        <v>2</v>
      </c>
      <c r="H10" s="17">
        <f t="shared" si="2"/>
        <v>0.2857142857142857</v>
      </c>
      <c r="I10" s="27">
        <v>1</v>
      </c>
      <c r="J10" s="17">
        <f t="shared" si="3"/>
        <v>0.16666666666666666</v>
      </c>
      <c r="K10" s="27">
        <v>0</v>
      </c>
      <c r="L10" s="17">
        <f t="shared" si="4"/>
        <v>0</v>
      </c>
      <c r="M10" s="61">
        <f t="shared" si="5"/>
        <v>0.25714285714285717</v>
      </c>
    </row>
    <row r="11" spans="1:13" ht="24.95" customHeight="1">
      <c r="A11" s="2">
        <v>6</v>
      </c>
      <c r="B11" s="10" t="s">
        <v>583</v>
      </c>
      <c r="C11" s="27">
        <v>4</v>
      </c>
      <c r="D11" s="17">
        <f t="shared" si="0"/>
        <v>0.66666666666666663</v>
      </c>
      <c r="E11" s="27">
        <v>3</v>
      </c>
      <c r="F11" s="17">
        <f t="shared" si="1"/>
        <v>0.5</v>
      </c>
      <c r="G11" s="27">
        <v>4</v>
      </c>
      <c r="H11" s="17">
        <f t="shared" si="2"/>
        <v>0.5714285714285714</v>
      </c>
      <c r="I11" s="27">
        <v>3</v>
      </c>
      <c r="J11" s="17">
        <f t="shared" si="3"/>
        <v>0.5</v>
      </c>
      <c r="K11" s="27">
        <v>4</v>
      </c>
      <c r="L11" s="17">
        <f t="shared" si="4"/>
        <v>0.66666666666666663</v>
      </c>
      <c r="M11" s="61">
        <f t="shared" si="5"/>
        <v>0.58095238095238089</v>
      </c>
    </row>
    <row r="12" spans="1:13" ht="24.95" customHeight="1">
      <c r="A12" s="2">
        <v>7</v>
      </c>
      <c r="B12" s="10" t="s">
        <v>584</v>
      </c>
      <c r="C12" s="27">
        <v>5</v>
      </c>
      <c r="D12" s="17">
        <f t="shared" si="0"/>
        <v>0.83333333333333337</v>
      </c>
      <c r="E12" s="27">
        <v>3</v>
      </c>
      <c r="F12" s="17">
        <f t="shared" si="1"/>
        <v>0.5</v>
      </c>
      <c r="G12" s="27">
        <v>5</v>
      </c>
      <c r="H12" s="17">
        <f t="shared" si="2"/>
        <v>0.7142857142857143</v>
      </c>
      <c r="I12" s="27">
        <v>3</v>
      </c>
      <c r="J12" s="17">
        <f t="shared" si="3"/>
        <v>0.5</v>
      </c>
      <c r="K12" s="27">
        <v>4</v>
      </c>
      <c r="L12" s="17">
        <f t="shared" si="4"/>
        <v>0.66666666666666663</v>
      </c>
      <c r="M12" s="61">
        <f t="shared" si="5"/>
        <v>0.6428571428571429</v>
      </c>
    </row>
    <row r="13" spans="1:13" ht="24.95" customHeight="1">
      <c r="A13" s="2">
        <v>8</v>
      </c>
      <c r="B13" s="10" t="s">
        <v>585</v>
      </c>
      <c r="C13" s="27">
        <v>5</v>
      </c>
      <c r="D13" s="17">
        <f t="shared" si="0"/>
        <v>0.83333333333333337</v>
      </c>
      <c r="E13" s="27">
        <v>3</v>
      </c>
      <c r="F13" s="17">
        <f t="shared" si="1"/>
        <v>0.5</v>
      </c>
      <c r="G13" s="27">
        <v>5</v>
      </c>
      <c r="H13" s="17">
        <f t="shared" si="2"/>
        <v>0.7142857142857143</v>
      </c>
      <c r="I13" s="27">
        <v>3</v>
      </c>
      <c r="J13" s="17">
        <f t="shared" si="3"/>
        <v>0.5</v>
      </c>
      <c r="K13" s="27">
        <v>4</v>
      </c>
      <c r="L13" s="17">
        <f t="shared" si="4"/>
        <v>0.66666666666666663</v>
      </c>
      <c r="M13" s="61">
        <f t="shared" si="5"/>
        <v>0.6428571428571429</v>
      </c>
    </row>
    <row r="14" spans="1:13" ht="24.95" customHeight="1">
      <c r="A14" s="2">
        <v>9</v>
      </c>
      <c r="B14" s="10" t="s">
        <v>586</v>
      </c>
      <c r="C14" s="27">
        <v>3</v>
      </c>
      <c r="D14" s="17">
        <f t="shared" si="0"/>
        <v>0.5</v>
      </c>
      <c r="E14" s="27">
        <v>3</v>
      </c>
      <c r="F14" s="17">
        <f t="shared" si="1"/>
        <v>0.5</v>
      </c>
      <c r="G14" s="27">
        <v>2</v>
      </c>
      <c r="H14" s="17">
        <f t="shared" si="2"/>
        <v>0.2857142857142857</v>
      </c>
      <c r="I14" s="27">
        <v>0</v>
      </c>
      <c r="J14" s="17">
        <f t="shared" si="3"/>
        <v>0</v>
      </c>
      <c r="K14" s="27">
        <v>0</v>
      </c>
      <c r="L14" s="17">
        <f t="shared" si="4"/>
        <v>0</v>
      </c>
      <c r="M14" s="61">
        <f t="shared" si="5"/>
        <v>0.25714285714285712</v>
      </c>
    </row>
    <row r="15" spans="1:13" ht="24.95" customHeight="1">
      <c r="A15" s="2">
        <v>10</v>
      </c>
      <c r="B15" s="10" t="s">
        <v>587</v>
      </c>
      <c r="C15" s="27">
        <v>3</v>
      </c>
      <c r="D15" s="17">
        <f t="shared" si="0"/>
        <v>0.5</v>
      </c>
      <c r="E15" s="27">
        <v>2</v>
      </c>
      <c r="F15" s="17">
        <f t="shared" si="1"/>
        <v>0.33333333333333331</v>
      </c>
      <c r="G15" s="27">
        <v>0</v>
      </c>
      <c r="H15" s="17">
        <f t="shared" si="2"/>
        <v>0</v>
      </c>
      <c r="I15" s="27">
        <v>2</v>
      </c>
      <c r="J15" s="17">
        <f t="shared" si="3"/>
        <v>0.33333333333333331</v>
      </c>
      <c r="K15" s="27">
        <v>1</v>
      </c>
      <c r="L15" s="17">
        <f t="shared" si="4"/>
        <v>0.16666666666666666</v>
      </c>
      <c r="M15" s="61">
        <f t="shared" si="5"/>
        <v>0.26666666666666666</v>
      </c>
    </row>
    <row r="16" spans="1:13" ht="24.95" customHeight="1">
      <c r="A16" s="2">
        <v>11</v>
      </c>
      <c r="B16" s="10" t="s">
        <v>588</v>
      </c>
      <c r="C16" s="27">
        <v>1</v>
      </c>
      <c r="D16" s="17">
        <f t="shared" si="0"/>
        <v>0.16666666666666666</v>
      </c>
      <c r="E16" s="27">
        <v>0</v>
      </c>
      <c r="F16" s="17">
        <f t="shared" si="1"/>
        <v>0</v>
      </c>
      <c r="G16" s="27">
        <v>0</v>
      </c>
      <c r="H16" s="17">
        <f t="shared" si="2"/>
        <v>0</v>
      </c>
      <c r="I16" s="27">
        <v>0</v>
      </c>
      <c r="J16" s="17">
        <f t="shared" si="3"/>
        <v>0</v>
      </c>
      <c r="K16" s="27">
        <v>0</v>
      </c>
      <c r="L16" s="17">
        <f t="shared" si="4"/>
        <v>0</v>
      </c>
      <c r="M16" s="61">
        <f t="shared" si="5"/>
        <v>3.3333333333333333E-2</v>
      </c>
    </row>
    <row r="17" spans="1:13" ht="24.95" customHeight="1">
      <c r="A17" s="2">
        <v>12</v>
      </c>
      <c r="B17" s="10" t="s">
        <v>167</v>
      </c>
      <c r="C17" s="27">
        <v>2</v>
      </c>
      <c r="D17" s="17">
        <f t="shared" si="0"/>
        <v>0.33333333333333331</v>
      </c>
      <c r="E17" s="27">
        <v>1</v>
      </c>
      <c r="F17" s="17">
        <f t="shared" si="1"/>
        <v>0.16666666666666666</v>
      </c>
      <c r="G17" s="27">
        <v>1</v>
      </c>
      <c r="H17" s="17">
        <f t="shared" si="2"/>
        <v>0.14285714285714285</v>
      </c>
      <c r="I17" s="27">
        <v>1</v>
      </c>
      <c r="J17" s="17">
        <f t="shared" si="3"/>
        <v>0.16666666666666666</v>
      </c>
      <c r="K17" s="27">
        <v>2</v>
      </c>
      <c r="L17" s="17">
        <f t="shared" si="4"/>
        <v>0.33333333333333331</v>
      </c>
      <c r="M17" s="61">
        <f t="shared" si="5"/>
        <v>0.22857142857142856</v>
      </c>
    </row>
    <row r="18" spans="1:13" ht="24.95" customHeight="1">
      <c r="A18" s="2">
        <v>13</v>
      </c>
      <c r="B18" s="10" t="s">
        <v>589</v>
      </c>
      <c r="C18" s="27">
        <v>2</v>
      </c>
      <c r="D18" s="17">
        <f t="shared" si="0"/>
        <v>0.33333333333333331</v>
      </c>
      <c r="E18" s="27">
        <v>2</v>
      </c>
      <c r="F18" s="17">
        <f t="shared" si="1"/>
        <v>0.33333333333333331</v>
      </c>
      <c r="G18" s="27">
        <v>2</v>
      </c>
      <c r="H18" s="17">
        <f t="shared" si="2"/>
        <v>0.2857142857142857</v>
      </c>
      <c r="I18" s="27">
        <v>2</v>
      </c>
      <c r="J18" s="17">
        <f t="shared" si="3"/>
        <v>0.33333333333333331</v>
      </c>
      <c r="K18" s="27">
        <v>3</v>
      </c>
      <c r="L18" s="17">
        <f t="shared" si="4"/>
        <v>0.5</v>
      </c>
      <c r="M18" s="61">
        <f t="shared" si="5"/>
        <v>0.3571428571428571</v>
      </c>
    </row>
    <row r="19" spans="1:13" ht="24.95" customHeight="1">
      <c r="A19" s="2">
        <v>14</v>
      </c>
      <c r="B19" s="10" t="s">
        <v>590</v>
      </c>
      <c r="C19" s="27">
        <v>6</v>
      </c>
      <c r="D19" s="17">
        <f t="shared" si="0"/>
        <v>1</v>
      </c>
      <c r="E19" s="27">
        <v>6</v>
      </c>
      <c r="F19" s="17">
        <f t="shared" si="1"/>
        <v>1</v>
      </c>
      <c r="G19" s="27">
        <v>6</v>
      </c>
      <c r="H19" s="17">
        <f t="shared" si="2"/>
        <v>0.8571428571428571</v>
      </c>
      <c r="I19" s="27">
        <v>5</v>
      </c>
      <c r="J19" s="17">
        <f t="shared" si="3"/>
        <v>0.83333333333333337</v>
      </c>
      <c r="K19" s="27">
        <v>6</v>
      </c>
      <c r="L19" s="17">
        <f t="shared" si="4"/>
        <v>1</v>
      </c>
      <c r="M19" s="61">
        <f t="shared" si="5"/>
        <v>0.93809523809523809</v>
      </c>
    </row>
    <row r="20" spans="1:13" ht="24.95" customHeight="1">
      <c r="A20" s="2">
        <v>15</v>
      </c>
      <c r="B20" s="10" t="s">
        <v>591</v>
      </c>
      <c r="C20" s="27">
        <v>4</v>
      </c>
      <c r="D20" s="17">
        <f t="shared" si="0"/>
        <v>0.66666666666666663</v>
      </c>
      <c r="E20" s="27">
        <v>3</v>
      </c>
      <c r="F20" s="17">
        <f t="shared" si="1"/>
        <v>0.5</v>
      </c>
      <c r="G20" s="27">
        <v>3</v>
      </c>
      <c r="H20" s="17">
        <f t="shared" si="2"/>
        <v>0.42857142857142855</v>
      </c>
      <c r="I20" s="27">
        <v>3</v>
      </c>
      <c r="J20" s="17">
        <f t="shared" si="3"/>
        <v>0.5</v>
      </c>
      <c r="K20" s="27">
        <v>4</v>
      </c>
      <c r="L20" s="17">
        <f t="shared" si="4"/>
        <v>0.66666666666666663</v>
      </c>
      <c r="M20" s="61">
        <f t="shared" si="5"/>
        <v>0.55238095238095231</v>
      </c>
    </row>
    <row r="21" spans="1:13" ht="24.95" customHeight="1">
      <c r="A21" s="2">
        <v>16</v>
      </c>
      <c r="B21" s="10" t="s">
        <v>592</v>
      </c>
      <c r="C21" s="27">
        <v>3</v>
      </c>
      <c r="D21" s="17">
        <f t="shared" si="0"/>
        <v>0.5</v>
      </c>
      <c r="E21" s="27">
        <v>3</v>
      </c>
      <c r="F21" s="17">
        <f t="shared" si="1"/>
        <v>0.5</v>
      </c>
      <c r="G21" s="27">
        <v>3</v>
      </c>
      <c r="H21" s="17">
        <f t="shared" si="2"/>
        <v>0.42857142857142855</v>
      </c>
      <c r="I21" s="27">
        <v>3</v>
      </c>
      <c r="J21" s="17">
        <f t="shared" si="3"/>
        <v>0.5</v>
      </c>
      <c r="K21" s="27">
        <v>4</v>
      </c>
      <c r="L21" s="17">
        <f t="shared" si="4"/>
        <v>0.66666666666666663</v>
      </c>
      <c r="M21" s="61">
        <f t="shared" si="5"/>
        <v>0.51904761904761909</v>
      </c>
    </row>
    <row r="22" spans="1:13" ht="24.95" customHeight="1">
      <c r="A22" s="2">
        <v>17</v>
      </c>
      <c r="B22" s="10" t="s">
        <v>593</v>
      </c>
      <c r="C22" s="27">
        <v>2</v>
      </c>
      <c r="D22" s="17">
        <f t="shared" si="0"/>
        <v>0.33333333333333331</v>
      </c>
      <c r="E22" s="27">
        <v>0</v>
      </c>
      <c r="F22" s="17">
        <f t="shared" si="1"/>
        <v>0</v>
      </c>
      <c r="G22" s="27">
        <v>0</v>
      </c>
      <c r="H22" s="17">
        <f t="shared" si="2"/>
        <v>0</v>
      </c>
      <c r="I22" s="27">
        <v>0</v>
      </c>
      <c r="J22" s="17">
        <f t="shared" si="3"/>
        <v>0</v>
      </c>
      <c r="K22" s="27">
        <v>0</v>
      </c>
      <c r="L22" s="17">
        <f t="shared" si="4"/>
        <v>0</v>
      </c>
      <c r="M22" s="61">
        <f t="shared" si="5"/>
        <v>6.6666666666666666E-2</v>
      </c>
    </row>
    <row r="23" spans="1:13" ht="24.95" customHeight="1">
      <c r="A23" s="2">
        <v>18</v>
      </c>
      <c r="B23" s="10" t="s">
        <v>594</v>
      </c>
      <c r="C23" s="27">
        <v>2</v>
      </c>
      <c r="D23" s="17">
        <f t="shared" si="0"/>
        <v>0.33333333333333331</v>
      </c>
      <c r="E23" s="27">
        <v>2</v>
      </c>
      <c r="F23" s="17">
        <f t="shared" si="1"/>
        <v>0.33333333333333331</v>
      </c>
      <c r="G23" s="27">
        <v>1</v>
      </c>
      <c r="H23" s="17">
        <f t="shared" si="2"/>
        <v>0.14285714285714285</v>
      </c>
      <c r="I23" s="27">
        <v>0</v>
      </c>
      <c r="J23" s="17">
        <f t="shared" si="3"/>
        <v>0</v>
      </c>
      <c r="K23" s="27">
        <v>0</v>
      </c>
      <c r="L23" s="17">
        <f t="shared" si="4"/>
        <v>0</v>
      </c>
      <c r="M23" s="61">
        <f t="shared" si="5"/>
        <v>0.16190476190476191</v>
      </c>
    </row>
    <row r="24" spans="1:13" ht="24.95" customHeight="1">
      <c r="A24" s="2">
        <v>19</v>
      </c>
      <c r="B24" s="10" t="s">
        <v>595</v>
      </c>
      <c r="C24" s="27">
        <v>4</v>
      </c>
      <c r="D24" s="17">
        <f t="shared" si="0"/>
        <v>0.66666666666666663</v>
      </c>
      <c r="E24" s="27">
        <v>2</v>
      </c>
      <c r="F24" s="17">
        <f t="shared" si="1"/>
        <v>0.33333333333333331</v>
      </c>
      <c r="G24" s="27">
        <v>2</v>
      </c>
      <c r="H24" s="17">
        <f t="shared" si="2"/>
        <v>0.2857142857142857</v>
      </c>
      <c r="I24" s="27">
        <v>3</v>
      </c>
      <c r="J24" s="17">
        <f t="shared" si="3"/>
        <v>0.5</v>
      </c>
      <c r="K24" s="27">
        <v>3</v>
      </c>
      <c r="L24" s="17">
        <f t="shared" si="4"/>
        <v>0.5</v>
      </c>
      <c r="M24" s="61">
        <f t="shared" si="5"/>
        <v>0.45714285714285713</v>
      </c>
    </row>
    <row r="25" spans="1:13" ht="24.95" customHeight="1">
      <c r="A25" s="2">
        <v>20</v>
      </c>
      <c r="B25" s="10" t="s">
        <v>596</v>
      </c>
      <c r="C25" s="27">
        <v>1</v>
      </c>
      <c r="D25" s="17">
        <f t="shared" si="0"/>
        <v>0.16666666666666666</v>
      </c>
      <c r="E25" s="27">
        <v>2</v>
      </c>
      <c r="F25" s="17">
        <f t="shared" si="1"/>
        <v>0.33333333333333331</v>
      </c>
      <c r="G25" s="27">
        <v>1</v>
      </c>
      <c r="H25" s="17">
        <f t="shared" si="2"/>
        <v>0.14285714285714285</v>
      </c>
      <c r="I25" s="27">
        <v>1</v>
      </c>
      <c r="J25" s="17">
        <f t="shared" si="3"/>
        <v>0.16666666666666666</v>
      </c>
      <c r="K25" s="27">
        <v>1</v>
      </c>
      <c r="L25" s="17">
        <f t="shared" si="4"/>
        <v>0.16666666666666666</v>
      </c>
      <c r="M25" s="61">
        <f t="shared" si="5"/>
        <v>0.19523809523809521</v>
      </c>
    </row>
    <row r="26" spans="1:13" ht="24.95" customHeight="1">
      <c r="A26" s="2">
        <v>21</v>
      </c>
      <c r="B26" s="10" t="s">
        <v>597</v>
      </c>
      <c r="C26" s="27">
        <v>3</v>
      </c>
      <c r="D26" s="17">
        <f t="shared" si="0"/>
        <v>0.5</v>
      </c>
      <c r="E26" s="27">
        <v>4</v>
      </c>
      <c r="F26" s="17">
        <f t="shared" si="1"/>
        <v>0.66666666666666663</v>
      </c>
      <c r="G26" s="27">
        <v>4</v>
      </c>
      <c r="H26" s="17">
        <f t="shared" si="2"/>
        <v>0.5714285714285714</v>
      </c>
      <c r="I26" s="27">
        <v>3</v>
      </c>
      <c r="J26" s="17">
        <f t="shared" si="3"/>
        <v>0.5</v>
      </c>
      <c r="K26" s="27">
        <v>4</v>
      </c>
      <c r="L26" s="17">
        <f t="shared" si="4"/>
        <v>0.66666666666666663</v>
      </c>
      <c r="M26" s="61">
        <f t="shared" si="5"/>
        <v>0.58095238095238089</v>
      </c>
    </row>
    <row r="27" spans="1:13" ht="24.95" customHeight="1">
      <c r="A27" s="2">
        <v>22</v>
      </c>
      <c r="B27" s="10" t="s">
        <v>598</v>
      </c>
      <c r="C27" s="27">
        <v>3</v>
      </c>
      <c r="D27" s="17">
        <f t="shared" si="0"/>
        <v>0.5</v>
      </c>
      <c r="E27" s="27">
        <v>1</v>
      </c>
      <c r="F27" s="17">
        <f t="shared" si="1"/>
        <v>0.16666666666666666</v>
      </c>
      <c r="G27" s="27">
        <v>1</v>
      </c>
      <c r="H27" s="17">
        <f t="shared" si="2"/>
        <v>0.14285714285714285</v>
      </c>
      <c r="I27" s="27">
        <v>1</v>
      </c>
      <c r="J27" s="17">
        <f t="shared" si="3"/>
        <v>0.16666666666666666</v>
      </c>
      <c r="K27" s="27">
        <v>2</v>
      </c>
      <c r="L27" s="17">
        <f t="shared" si="4"/>
        <v>0.33333333333333331</v>
      </c>
      <c r="M27" s="61">
        <f t="shared" si="5"/>
        <v>0.26190476190476192</v>
      </c>
    </row>
    <row r="28" spans="1:13" ht="24.95" customHeight="1">
      <c r="A28" s="2">
        <v>23</v>
      </c>
      <c r="B28" s="10" t="s">
        <v>599</v>
      </c>
      <c r="C28" s="27">
        <v>2</v>
      </c>
      <c r="D28" s="17">
        <f t="shared" si="0"/>
        <v>0.33333333333333331</v>
      </c>
      <c r="E28" s="27">
        <v>0</v>
      </c>
      <c r="F28" s="17">
        <f t="shared" si="1"/>
        <v>0</v>
      </c>
      <c r="G28" s="27">
        <v>0</v>
      </c>
      <c r="H28" s="17">
        <f t="shared" si="2"/>
        <v>0</v>
      </c>
      <c r="I28" s="27">
        <v>0</v>
      </c>
      <c r="J28" s="17">
        <f t="shared" si="3"/>
        <v>0</v>
      </c>
      <c r="K28" s="27">
        <v>0</v>
      </c>
      <c r="L28" s="17">
        <f t="shared" si="4"/>
        <v>0</v>
      </c>
      <c r="M28" s="61">
        <f t="shared" si="5"/>
        <v>6.6666666666666666E-2</v>
      </c>
    </row>
    <row r="29" spans="1:13" ht="24.95" customHeight="1">
      <c r="A29" s="2">
        <v>24</v>
      </c>
      <c r="B29" s="10" t="s">
        <v>600</v>
      </c>
      <c r="C29" s="58">
        <v>3</v>
      </c>
      <c r="D29" s="17">
        <f t="shared" si="0"/>
        <v>0.5</v>
      </c>
      <c r="E29" s="27">
        <v>2</v>
      </c>
      <c r="F29" s="17">
        <f t="shared" si="1"/>
        <v>0.33333333333333331</v>
      </c>
      <c r="G29" s="27">
        <v>1</v>
      </c>
      <c r="H29" s="17">
        <f t="shared" si="2"/>
        <v>0.14285714285714285</v>
      </c>
      <c r="I29" s="58">
        <v>1</v>
      </c>
      <c r="J29" s="17">
        <f t="shared" si="3"/>
        <v>0.16666666666666666</v>
      </c>
      <c r="K29" s="27">
        <v>2</v>
      </c>
      <c r="L29" s="17">
        <f t="shared" si="4"/>
        <v>0.33333333333333331</v>
      </c>
      <c r="M29" s="61">
        <f t="shared" si="5"/>
        <v>0.29523809523809519</v>
      </c>
    </row>
    <row r="30" spans="1:13" ht="24.95" customHeight="1">
      <c r="A30" s="2">
        <v>25</v>
      </c>
      <c r="B30" s="10" t="s">
        <v>601</v>
      </c>
      <c r="C30" s="27">
        <v>3</v>
      </c>
      <c r="D30" s="17">
        <f t="shared" si="0"/>
        <v>0.5</v>
      </c>
      <c r="E30" s="27">
        <v>3</v>
      </c>
      <c r="F30" s="17">
        <f t="shared" si="1"/>
        <v>0.5</v>
      </c>
      <c r="G30" s="27">
        <v>2</v>
      </c>
      <c r="H30" s="17">
        <f t="shared" si="2"/>
        <v>0.2857142857142857</v>
      </c>
      <c r="I30" s="27">
        <v>3</v>
      </c>
      <c r="J30" s="17">
        <f t="shared" si="3"/>
        <v>0.5</v>
      </c>
      <c r="K30" s="27">
        <v>3</v>
      </c>
      <c r="L30" s="17">
        <f t="shared" si="4"/>
        <v>0.5</v>
      </c>
      <c r="M30" s="61">
        <f t="shared" si="5"/>
        <v>0.45714285714285713</v>
      </c>
    </row>
    <row r="31" spans="1:13" ht="24.95" customHeight="1">
      <c r="A31" s="2">
        <v>26</v>
      </c>
      <c r="B31" s="10" t="s">
        <v>602</v>
      </c>
      <c r="C31" s="58">
        <v>1</v>
      </c>
      <c r="D31" s="17">
        <f t="shared" si="0"/>
        <v>0.16666666666666666</v>
      </c>
      <c r="E31" s="58">
        <v>0</v>
      </c>
      <c r="F31" s="17">
        <f t="shared" si="1"/>
        <v>0</v>
      </c>
      <c r="G31" s="27">
        <v>0</v>
      </c>
      <c r="H31" s="17">
        <f t="shared" si="2"/>
        <v>0</v>
      </c>
      <c r="I31" s="58">
        <v>0</v>
      </c>
      <c r="J31" s="17">
        <f t="shared" si="3"/>
        <v>0</v>
      </c>
      <c r="K31" s="27">
        <v>0</v>
      </c>
      <c r="L31" s="17">
        <f t="shared" si="4"/>
        <v>0</v>
      </c>
      <c r="M31" s="61">
        <f t="shared" si="5"/>
        <v>3.3333333333333333E-2</v>
      </c>
    </row>
    <row r="32" spans="1:13" ht="24.95" customHeight="1">
      <c r="A32" s="2">
        <v>27</v>
      </c>
      <c r="B32" s="10" t="s">
        <v>603</v>
      </c>
      <c r="C32" s="27">
        <v>3</v>
      </c>
      <c r="D32" s="17">
        <f t="shared" si="0"/>
        <v>0.5</v>
      </c>
      <c r="E32" s="27">
        <v>1</v>
      </c>
      <c r="F32" s="17">
        <f t="shared" si="1"/>
        <v>0.16666666666666666</v>
      </c>
      <c r="G32" s="27">
        <v>1</v>
      </c>
      <c r="H32" s="17">
        <f t="shared" si="2"/>
        <v>0.14285714285714285</v>
      </c>
      <c r="I32" s="27">
        <v>1</v>
      </c>
      <c r="J32" s="17">
        <f t="shared" si="3"/>
        <v>0.16666666666666666</v>
      </c>
      <c r="K32" s="27">
        <v>0</v>
      </c>
      <c r="L32" s="17">
        <f t="shared" si="4"/>
        <v>0</v>
      </c>
      <c r="M32" s="61">
        <f t="shared" si="5"/>
        <v>0.19523809523809524</v>
      </c>
    </row>
    <row r="33" spans="1:13" ht="24.95" customHeight="1">
      <c r="A33" s="2">
        <v>28</v>
      </c>
      <c r="B33" s="10" t="s">
        <v>604</v>
      </c>
      <c r="C33" s="27">
        <v>6</v>
      </c>
      <c r="D33" s="17">
        <f t="shared" si="0"/>
        <v>1</v>
      </c>
      <c r="E33" s="27">
        <v>6</v>
      </c>
      <c r="F33" s="17">
        <f t="shared" si="1"/>
        <v>1</v>
      </c>
      <c r="G33" s="27">
        <v>7</v>
      </c>
      <c r="H33" s="17">
        <f t="shared" si="2"/>
        <v>1</v>
      </c>
      <c r="I33" s="27">
        <v>6</v>
      </c>
      <c r="J33" s="17">
        <f t="shared" si="3"/>
        <v>1</v>
      </c>
      <c r="K33" s="27">
        <v>6</v>
      </c>
      <c r="L33" s="17">
        <f t="shared" si="4"/>
        <v>1</v>
      </c>
      <c r="M33" s="61">
        <f t="shared" si="5"/>
        <v>1</v>
      </c>
    </row>
    <row r="34" spans="1:13" ht="24.95" customHeight="1">
      <c r="A34" s="2">
        <v>29</v>
      </c>
      <c r="B34" s="10" t="s">
        <v>605</v>
      </c>
      <c r="C34" s="27">
        <v>4</v>
      </c>
      <c r="D34" s="17">
        <f t="shared" si="0"/>
        <v>0.66666666666666663</v>
      </c>
      <c r="E34" s="27">
        <v>5</v>
      </c>
      <c r="F34" s="17">
        <f t="shared" si="1"/>
        <v>0.83333333333333337</v>
      </c>
      <c r="G34" s="27">
        <v>4</v>
      </c>
      <c r="H34" s="17">
        <f t="shared" si="2"/>
        <v>0.5714285714285714</v>
      </c>
      <c r="I34" s="27">
        <v>4</v>
      </c>
      <c r="J34" s="17">
        <f t="shared" si="3"/>
        <v>0.66666666666666663</v>
      </c>
      <c r="K34" s="27">
        <v>4</v>
      </c>
      <c r="L34" s="17">
        <f t="shared" si="4"/>
        <v>0.66666666666666663</v>
      </c>
      <c r="M34" s="61">
        <f t="shared" si="5"/>
        <v>0.68095238095238086</v>
      </c>
    </row>
    <row r="35" spans="1:13" ht="24.95" customHeight="1">
      <c r="A35" s="2">
        <v>30</v>
      </c>
      <c r="B35" s="10" t="s">
        <v>606</v>
      </c>
      <c r="C35" s="27">
        <v>5</v>
      </c>
      <c r="D35" s="17">
        <f t="shared" si="0"/>
        <v>0.83333333333333337</v>
      </c>
      <c r="E35" s="27">
        <v>5</v>
      </c>
      <c r="F35" s="17">
        <f t="shared" si="1"/>
        <v>0.83333333333333337</v>
      </c>
      <c r="G35" s="27">
        <v>4</v>
      </c>
      <c r="H35" s="17">
        <f t="shared" si="2"/>
        <v>0.5714285714285714</v>
      </c>
      <c r="I35" s="27">
        <v>3</v>
      </c>
      <c r="J35" s="17">
        <f t="shared" si="3"/>
        <v>0.5</v>
      </c>
      <c r="K35" s="27">
        <v>4</v>
      </c>
      <c r="L35" s="17">
        <f t="shared" si="4"/>
        <v>0.66666666666666663</v>
      </c>
      <c r="M35" s="61">
        <f t="shared" si="5"/>
        <v>0.68095238095238098</v>
      </c>
    </row>
    <row r="36" spans="1:13" s="1" customFormat="1" ht="24.95" customHeight="1">
      <c r="A36" s="2">
        <v>31</v>
      </c>
      <c r="B36" s="10" t="s">
        <v>607</v>
      </c>
      <c r="C36" s="2">
        <v>4</v>
      </c>
      <c r="D36" s="17">
        <f t="shared" si="0"/>
        <v>0.66666666666666663</v>
      </c>
      <c r="E36" s="2">
        <v>4</v>
      </c>
      <c r="F36" s="17">
        <f t="shared" si="1"/>
        <v>0.66666666666666663</v>
      </c>
      <c r="G36" s="2">
        <v>5</v>
      </c>
      <c r="H36" s="17">
        <f t="shared" si="2"/>
        <v>0.7142857142857143</v>
      </c>
      <c r="I36" s="2">
        <v>1</v>
      </c>
      <c r="J36" s="17">
        <f t="shared" si="3"/>
        <v>0.16666666666666666</v>
      </c>
      <c r="K36" s="2">
        <v>1</v>
      </c>
      <c r="L36" s="17">
        <f t="shared" si="4"/>
        <v>0.16666666666666666</v>
      </c>
      <c r="M36" s="61">
        <f t="shared" si="5"/>
        <v>0.47619047619047611</v>
      </c>
    </row>
    <row r="37" spans="1:13" s="1" customFormat="1" ht="24.95" customHeight="1">
      <c r="A37" s="2">
        <v>32</v>
      </c>
      <c r="B37" s="10" t="s">
        <v>608</v>
      </c>
      <c r="C37" s="2">
        <v>2</v>
      </c>
      <c r="D37" s="17">
        <f t="shared" si="0"/>
        <v>0.33333333333333331</v>
      </c>
      <c r="E37" s="2">
        <v>1</v>
      </c>
      <c r="F37" s="17">
        <f t="shared" si="1"/>
        <v>0.16666666666666666</v>
      </c>
      <c r="G37" s="2">
        <v>1</v>
      </c>
      <c r="H37" s="17">
        <f t="shared" si="2"/>
        <v>0.14285714285714285</v>
      </c>
      <c r="I37" s="2">
        <v>1</v>
      </c>
      <c r="J37" s="17">
        <f t="shared" si="3"/>
        <v>0.16666666666666666</v>
      </c>
      <c r="K37" s="2">
        <v>1</v>
      </c>
      <c r="L37" s="17">
        <f t="shared" si="4"/>
        <v>0.16666666666666666</v>
      </c>
      <c r="M37" s="61">
        <f t="shared" si="5"/>
        <v>0.19523809523809521</v>
      </c>
    </row>
    <row r="38" spans="1:13" s="1" customFormat="1" ht="24.95" customHeight="1">
      <c r="A38" s="2">
        <v>33</v>
      </c>
      <c r="B38" s="10" t="s">
        <v>609</v>
      </c>
      <c r="C38" s="2">
        <v>4</v>
      </c>
      <c r="D38" s="17">
        <f t="shared" si="0"/>
        <v>0.66666666666666663</v>
      </c>
      <c r="E38" s="2">
        <v>4</v>
      </c>
      <c r="F38" s="17">
        <f t="shared" si="1"/>
        <v>0.66666666666666663</v>
      </c>
      <c r="G38" s="2">
        <v>3</v>
      </c>
      <c r="H38" s="17">
        <f t="shared" si="2"/>
        <v>0.42857142857142855</v>
      </c>
      <c r="I38" s="2">
        <v>3</v>
      </c>
      <c r="J38" s="17">
        <f t="shared" si="3"/>
        <v>0.5</v>
      </c>
      <c r="K38" s="2">
        <v>4</v>
      </c>
      <c r="L38" s="17">
        <f t="shared" si="4"/>
        <v>0.66666666666666663</v>
      </c>
      <c r="M38" s="61">
        <f t="shared" si="5"/>
        <v>0.58571428571428563</v>
      </c>
    </row>
    <row r="39" spans="1:13" s="1" customFormat="1" ht="24.95" customHeight="1">
      <c r="A39" s="2">
        <v>34</v>
      </c>
      <c r="B39" s="10" t="s">
        <v>610</v>
      </c>
      <c r="C39" s="2">
        <v>3</v>
      </c>
      <c r="D39" s="17">
        <f t="shared" si="0"/>
        <v>0.5</v>
      </c>
      <c r="E39" s="2">
        <v>3</v>
      </c>
      <c r="F39" s="17">
        <f t="shared" si="1"/>
        <v>0.5</v>
      </c>
      <c r="G39" s="2">
        <v>3</v>
      </c>
      <c r="H39" s="17">
        <f t="shared" si="2"/>
        <v>0.42857142857142855</v>
      </c>
      <c r="I39" s="2">
        <v>1</v>
      </c>
      <c r="J39" s="17">
        <f t="shared" si="3"/>
        <v>0.16666666666666666</v>
      </c>
      <c r="K39" s="2">
        <v>2</v>
      </c>
      <c r="L39" s="17">
        <f t="shared" si="4"/>
        <v>0.33333333333333331</v>
      </c>
      <c r="M39" s="61">
        <f t="shared" si="5"/>
        <v>0.38571428571428573</v>
      </c>
    </row>
    <row r="40" spans="1:13" s="1" customFormat="1" ht="24.95" customHeight="1">
      <c r="A40" s="2">
        <v>35</v>
      </c>
      <c r="B40" s="10" t="s">
        <v>611</v>
      </c>
      <c r="C40" s="2">
        <v>1</v>
      </c>
      <c r="D40" s="17">
        <f t="shared" si="0"/>
        <v>0.16666666666666666</v>
      </c>
      <c r="E40" s="2">
        <v>0</v>
      </c>
      <c r="F40" s="17">
        <f t="shared" si="1"/>
        <v>0</v>
      </c>
      <c r="G40" s="2">
        <v>0</v>
      </c>
      <c r="H40" s="17">
        <f t="shared" si="2"/>
        <v>0</v>
      </c>
      <c r="I40" s="2">
        <v>1</v>
      </c>
      <c r="J40" s="17">
        <f t="shared" si="3"/>
        <v>0.16666666666666666</v>
      </c>
      <c r="K40" s="2">
        <v>0</v>
      </c>
      <c r="L40" s="17">
        <f t="shared" si="4"/>
        <v>0</v>
      </c>
      <c r="M40" s="61">
        <f t="shared" si="5"/>
        <v>6.6666666666666666E-2</v>
      </c>
    </row>
    <row r="41" spans="1:13" ht="24.95" customHeight="1">
      <c r="A41" s="2">
        <v>36</v>
      </c>
      <c r="B41" s="10" t="s">
        <v>612</v>
      </c>
      <c r="C41" s="2">
        <v>2</v>
      </c>
      <c r="D41" s="17">
        <f t="shared" si="0"/>
        <v>0.33333333333333331</v>
      </c>
      <c r="E41" s="2">
        <v>2</v>
      </c>
      <c r="F41" s="17">
        <f t="shared" si="1"/>
        <v>0.33333333333333331</v>
      </c>
      <c r="G41" s="2">
        <v>1</v>
      </c>
      <c r="H41" s="17">
        <f t="shared" si="2"/>
        <v>0.14285714285714285</v>
      </c>
      <c r="I41" s="2">
        <v>0</v>
      </c>
      <c r="J41" s="17">
        <f t="shared" si="3"/>
        <v>0</v>
      </c>
      <c r="K41" s="2">
        <v>0</v>
      </c>
      <c r="L41" s="17">
        <f t="shared" si="4"/>
        <v>0</v>
      </c>
      <c r="M41" s="61">
        <f t="shared" si="5"/>
        <v>0.16190476190476191</v>
      </c>
    </row>
    <row r="42" spans="1:13" ht="24.95" customHeight="1">
      <c r="A42" s="2">
        <v>37</v>
      </c>
      <c r="B42" s="10" t="s">
        <v>613</v>
      </c>
      <c r="C42" s="2">
        <v>4</v>
      </c>
      <c r="D42" s="17">
        <f t="shared" si="0"/>
        <v>0.66666666666666663</v>
      </c>
      <c r="E42" s="2">
        <v>4</v>
      </c>
      <c r="F42" s="17">
        <f t="shared" si="1"/>
        <v>0.66666666666666663</v>
      </c>
      <c r="G42" s="2">
        <v>3</v>
      </c>
      <c r="H42" s="17">
        <f t="shared" si="2"/>
        <v>0.42857142857142855</v>
      </c>
      <c r="I42" s="2">
        <v>0</v>
      </c>
      <c r="J42" s="17">
        <f t="shared" si="3"/>
        <v>0</v>
      </c>
      <c r="K42" s="2">
        <v>4</v>
      </c>
      <c r="L42" s="17">
        <f t="shared" si="4"/>
        <v>0.66666666666666663</v>
      </c>
      <c r="M42" s="61">
        <f t="shared" si="5"/>
        <v>0.48571428571428565</v>
      </c>
    </row>
    <row r="43" spans="1:13" ht="24.95" customHeight="1">
      <c r="A43" s="2">
        <v>38</v>
      </c>
      <c r="B43" s="10" t="s">
        <v>614</v>
      </c>
      <c r="C43" s="2">
        <v>3</v>
      </c>
      <c r="D43" s="17">
        <f t="shared" si="0"/>
        <v>0.5</v>
      </c>
      <c r="E43" s="2">
        <v>3</v>
      </c>
      <c r="F43" s="17">
        <f t="shared" si="1"/>
        <v>0.5</v>
      </c>
      <c r="G43" s="2">
        <v>4</v>
      </c>
      <c r="H43" s="17">
        <f t="shared" si="2"/>
        <v>0.5714285714285714</v>
      </c>
      <c r="I43" s="2">
        <v>3</v>
      </c>
      <c r="J43" s="17">
        <f t="shared" si="3"/>
        <v>0.5</v>
      </c>
      <c r="K43" s="2">
        <v>3</v>
      </c>
      <c r="L43" s="17">
        <f t="shared" si="4"/>
        <v>0.5</v>
      </c>
      <c r="M43" s="61">
        <f t="shared" si="5"/>
        <v>0.51428571428571423</v>
      </c>
    </row>
    <row r="44" spans="1:13" ht="24.95" customHeight="1">
      <c r="A44" s="2">
        <v>39</v>
      </c>
      <c r="B44" s="10" t="s">
        <v>615</v>
      </c>
      <c r="C44" s="2">
        <v>5</v>
      </c>
      <c r="D44" s="17">
        <f t="shared" si="0"/>
        <v>0.83333333333333337</v>
      </c>
      <c r="E44" s="2">
        <v>5</v>
      </c>
      <c r="F44" s="17">
        <f t="shared" si="1"/>
        <v>0.83333333333333337</v>
      </c>
      <c r="G44" s="2">
        <v>5</v>
      </c>
      <c r="H44" s="17">
        <f t="shared" si="2"/>
        <v>0.7142857142857143</v>
      </c>
      <c r="I44" s="2">
        <v>2</v>
      </c>
      <c r="J44" s="17">
        <f t="shared" si="3"/>
        <v>0.33333333333333331</v>
      </c>
      <c r="K44" s="2">
        <v>3</v>
      </c>
      <c r="L44" s="17">
        <f t="shared" si="4"/>
        <v>0.5</v>
      </c>
      <c r="M44" s="61">
        <f t="shared" si="5"/>
        <v>0.6428571428571429</v>
      </c>
    </row>
    <row r="45" spans="1:13" ht="24.95" customHeight="1">
      <c r="A45" s="2">
        <v>40</v>
      </c>
      <c r="B45" s="10" t="s">
        <v>669</v>
      </c>
      <c r="C45" s="2">
        <v>3</v>
      </c>
      <c r="D45" s="17">
        <f t="shared" si="0"/>
        <v>0.5</v>
      </c>
      <c r="E45" s="2">
        <v>1</v>
      </c>
      <c r="F45" s="17">
        <f t="shared" si="1"/>
        <v>0.16666666666666666</v>
      </c>
      <c r="G45" s="2">
        <v>1</v>
      </c>
      <c r="H45" s="17">
        <f t="shared" si="2"/>
        <v>0.14285714285714285</v>
      </c>
      <c r="I45" s="2">
        <v>3</v>
      </c>
      <c r="J45" s="17">
        <f t="shared" si="3"/>
        <v>0.5</v>
      </c>
      <c r="K45" s="2">
        <v>2</v>
      </c>
      <c r="L45" s="17">
        <f t="shared" si="4"/>
        <v>0.33333333333333331</v>
      </c>
      <c r="M45" s="61">
        <f t="shared" si="5"/>
        <v>0.32857142857142857</v>
      </c>
    </row>
    <row r="46" spans="1:13" ht="24.95" customHeight="1">
      <c r="A46" s="2">
        <v>41</v>
      </c>
      <c r="B46" s="10" t="s">
        <v>616</v>
      </c>
      <c r="C46" s="58">
        <v>5</v>
      </c>
      <c r="D46" s="17">
        <f t="shared" si="0"/>
        <v>0.83333333333333337</v>
      </c>
      <c r="E46" s="58">
        <v>5</v>
      </c>
      <c r="F46" s="17">
        <f t="shared" si="1"/>
        <v>0.83333333333333337</v>
      </c>
      <c r="G46" s="2">
        <v>5</v>
      </c>
      <c r="H46" s="17">
        <f t="shared" si="2"/>
        <v>0.7142857142857143</v>
      </c>
      <c r="I46" s="58">
        <v>1</v>
      </c>
      <c r="J46" s="17">
        <f t="shared" si="3"/>
        <v>0.16666666666666666</v>
      </c>
      <c r="K46" s="27">
        <v>5</v>
      </c>
      <c r="L46" s="17">
        <f t="shared" si="4"/>
        <v>0.83333333333333337</v>
      </c>
      <c r="M46" s="61">
        <f t="shared" si="5"/>
        <v>0.67619047619047623</v>
      </c>
    </row>
    <row r="47" spans="1:13" ht="24.95" customHeight="1">
      <c r="A47" s="2">
        <v>42</v>
      </c>
      <c r="B47" s="10" t="s">
        <v>617</v>
      </c>
      <c r="C47" s="2">
        <v>4</v>
      </c>
      <c r="D47" s="17">
        <f t="shared" si="0"/>
        <v>0.66666666666666663</v>
      </c>
      <c r="E47" s="2">
        <v>2</v>
      </c>
      <c r="F47" s="17">
        <f t="shared" si="1"/>
        <v>0.33333333333333331</v>
      </c>
      <c r="G47" s="2">
        <v>2</v>
      </c>
      <c r="H47" s="17">
        <f t="shared" si="2"/>
        <v>0.2857142857142857</v>
      </c>
      <c r="I47" s="2">
        <v>5</v>
      </c>
      <c r="J47" s="17">
        <f t="shared" si="3"/>
        <v>0.83333333333333337</v>
      </c>
      <c r="K47" s="2">
        <v>3</v>
      </c>
      <c r="L47" s="17">
        <f t="shared" si="4"/>
        <v>0.5</v>
      </c>
      <c r="M47" s="61">
        <f t="shared" si="5"/>
        <v>0.52380952380952384</v>
      </c>
    </row>
    <row r="48" spans="1:13" ht="24.95" customHeight="1">
      <c r="A48" s="2">
        <v>43</v>
      </c>
      <c r="B48" s="10" t="s">
        <v>618</v>
      </c>
      <c r="C48" s="2">
        <v>3</v>
      </c>
      <c r="D48" s="17">
        <f t="shared" si="0"/>
        <v>0.5</v>
      </c>
      <c r="E48" s="2">
        <v>3</v>
      </c>
      <c r="F48" s="17">
        <f t="shared" si="1"/>
        <v>0.5</v>
      </c>
      <c r="G48" s="2">
        <v>3</v>
      </c>
      <c r="H48" s="17">
        <f t="shared" si="2"/>
        <v>0.42857142857142855</v>
      </c>
      <c r="I48" s="2">
        <v>2</v>
      </c>
      <c r="J48" s="17">
        <f t="shared" si="3"/>
        <v>0.33333333333333331</v>
      </c>
      <c r="K48" s="2">
        <v>1</v>
      </c>
      <c r="L48" s="17">
        <f t="shared" si="4"/>
        <v>0.16666666666666666</v>
      </c>
      <c r="M48" s="61">
        <f t="shared" si="5"/>
        <v>0.38571428571428573</v>
      </c>
    </row>
    <row r="49" spans="1:13" ht="24.95" customHeight="1">
      <c r="A49" s="2">
        <v>44</v>
      </c>
      <c r="B49" s="10" t="s">
        <v>619</v>
      </c>
      <c r="C49" s="2">
        <v>4</v>
      </c>
      <c r="D49" s="17">
        <f t="shared" si="0"/>
        <v>0.66666666666666663</v>
      </c>
      <c r="E49" s="2">
        <v>4</v>
      </c>
      <c r="F49" s="17">
        <f t="shared" si="1"/>
        <v>0.66666666666666663</v>
      </c>
      <c r="G49" s="2">
        <v>5</v>
      </c>
      <c r="H49" s="17">
        <f t="shared" si="2"/>
        <v>0.7142857142857143</v>
      </c>
      <c r="I49" s="2">
        <v>1</v>
      </c>
      <c r="J49" s="17">
        <f t="shared" si="3"/>
        <v>0.16666666666666666</v>
      </c>
      <c r="K49" s="2">
        <v>4</v>
      </c>
      <c r="L49" s="17">
        <f t="shared" si="4"/>
        <v>0.66666666666666663</v>
      </c>
      <c r="M49" s="61">
        <f t="shared" si="5"/>
        <v>0.57619047619047614</v>
      </c>
    </row>
    <row r="50" spans="1:13" ht="24.95" customHeight="1">
      <c r="A50" s="2">
        <v>45</v>
      </c>
      <c r="B50" s="10" t="s">
        <v>620</v>
      </c>
      <c r="C50" s="2">
        <v>2</v>
      </c>
      <c r="D50" s="17">
        <f t="shared" si="0"/>
        <v>0.33333333333333331</v>
      </c>
      <c r="E50" s="2">
        <v>1</v>
      </c>
      <c r="F50" s="17">
        <f t="shared" si="1"/>
        <v>0.16666666666666666</v>
      </c>
      <c r="G50" s="2">
        <v>1</v>
      </c>
      <c r="H50" s="17">
        <f t="shared" si="2"/>
        <v>0.14285714285714285</v>
      </c>
      <c r="I50" s="2">
        <v>3</v>
      </c>
      <c r="J50" s="17">
        <f t="shared" si="3"/>
        <v>0.5</v>
      </c>
      <c r="K50" s="2">
        <v>1</v>
      </c>
      <c r="L50" s="17">
        <f t="shared" si="4"/>
        <v>0.16666666666666666</v>
      </c>
      <c r="M50" s="61">
        <f t="shared" si="5"/>
        <v>0.26190476190476192</v>
      </c>
    </row>
    <row r="51" spans="1:13" ht="24.95" customHeight="1">
      <c r="A51" s="2">
        <v>46</v>
      </c>
      <c r="B51" s="10" t="s">
        <v>621</v>
      </c>
      <c r="C51" s="2">
        <v>3</v>
      </c>
      <c r="D51" s="17">
        <f t="shared" si="0"/>
        <v>0.5</v>
      </c>
      <c r="E51" s="2">
        <v>2</v>
      </c>
      <c r="F51" s="17">
        <f t="shared" si="1"/>
        <v>0.33333333333333331</v>
      </c>
      <c r="G51" s="2">
        <v>2</v>
      </c>
      <c r="H51" s="17">
        <f t="shared" si="2"/>
        <v>0.2857142857142857</v>
      </c>
      <c r="I51" s="2">
        <v>2</v>
      </c>
      <c r="J51" s="17">
        <f t="shared" si="3"/>
        <v>0.33333333333333331</v>
      </c>
      <c r="K51" s="2">
        <v>4</v>
      </c>
      <c r="L51" s="17">
        <f t="shared" si="4"/>
        <v>0.66666666666666663</v>
      </c>
      <c r="M51" s="61">
        <f t="shared" si="5"/>
        <v>0.4238095238095238</v>
      </c>
    </row>
    <row r="52" spans="1:13" ht="24.95" customHeight="1">
      <c r="A52" s="2">
        <v>47</v>
      </c>
      <c r="B52" s="10" t="s">
        <v>622</v>
      </c>
      <c r="C52" s="2">
        <v>5</v>
      </c>
      <c r="D52" s="17">
        <f t="shared" si="0"/>
        <v>0.83333333333333337</v>
      </c>
      <c r="E52" s="2">
        <v>4</v>
      </c>
      <c r="F52" s="17">
        <f t="shared" si="1"/>
        <v>0.66666666666666663</v>
      </c>
      <c r="G52" s="2">
        <v>4</v>
      </c>
      <c r="H52" s="17">
        <f t="shared" si="2"/>
        <v>0.5714285714285714</v>
      </c>
      <c r="I52" s="2">
        <v>1</v>
      </c>
      <c r="J52" s="17">
        <f t="shared" si="3"/>
        <v>0.16666666666666666</v>
      </c>
      <c r="K52" s="2">
        <v>1</v>
      </c>
      <c r="L52" s="17">
        <f t="shared" si="4"/>
        <v>0.16666666666666666</v>
      </c>
      <c r="M52" s="61">
        <f t="shared" si="5"/>
        <v>0.48095238095238085</v>
      </c>
    </row>
    <row r="53" spans="1:13" ht="24.95" customHeight="1">
      <c r="A53" s="2">
        <v>48</v>
      </c>
      <c r="B53" s="10" t="s">
        <v>623</v>
      </c>
      <c r="C53" s="2">
        <v>4</v>
      </c>
      <c r="D53" s="17">
        <f t="shared" si="0"/>
        <v>0.66666666666666663</v>
      </c>
      <c r="E53" s="2">
        <v>4</v>
      </c>
      <c r="F53" s="17">
        <f t="shared" si="1"/>
        <v>0.66666666666666663</v>
      </c>
      <c r="G53" s="2">
        <v>4</v>
      </c>
      <c r="H53" s="17">
        <f t="shared" si="2"/>
        <v>0.5714285714285714</v>
      </c>
      <c r="I53" s="2">
        <v>1</v>
      </c>
      <c r="J53" s="17">
        <f t="shared" si="3"/>
        <v>0.16666666666666666</v>
      </c>
      <c r="K53" s="2">
        <v>3</v>
      </c>
      <c r="L53" s="17">
        <f t="shared" si="4"/>
        <v>0.5</v>
      </c>
      <c r="M53" s="61">
        <f t="shared" si="5"/>
        <v>0.51428571428571423</v>
      </c>
    </row>
    <row r="54" spans="1:13" ht="24.95" customHeight="1">
      <c r="A54" s="2">
        <v>49</v>
      </c>
      <c r="B54" s="10" t="s">
        <v>624</v>
      </c>
      <c r="C54" s="2">
        <v>5</v>
      </c>
      <c r="D54" s="17">
        <f t="shared" si="0"/>
        <v>0.83333333333333337</v>
      </c>
      <c r="E54" s="2">
        <v>5</v>
      </c>
      <c r="F54" s="17">
        <f t="shared" si="1"/>
        <v>0.83333333333333337</v>
      </c>
      <c r="G54" s="2">
        <v>5</v>
      </c>
      <c r="H54" s="17">
        <f t="shared" si="2"/>
        <v>0.7142857142857143</v>
      </c>
      <c r="I54" s="2">
        <v>4</v>
      </c>
      <c r="J54" s="17">
        <f t="shared" si="3"/>
        <v>0.66666666666666663</v>
      </c>
      <c r="K54" s="2">
        <v>5</v>
      </c>
      <c r="L54" s="17">
        <f t="shared" si="4"/>
        <v>0.83333333333333337</v>
      </c>
      <c r="M54" s="61">
        <f t="shared" si="5"/>
        <v>0.77619047619047621</v>
      </c>
    </row>
    <row r="55" spans="1:13" ht="24.95" customHeight="1">
      <c r="A55" s="2">
        <v>50</v>
      </c>
      <c r="B55" s="10" t="s">
        <v>625</v>
      </c>
      <c r="C55" s="2">
        <v>2</v>
      </c>
      <c r="D55" s="17">
        <f t="shared" si="0"/>
        <v>0.33333333333333331</v>
      </c>
      <c r="E55" s="2">
        <v>1</v>
      </c>
      <c r="F55" s="17">
        <f t="shared" si="1"/>
        <v>0.16666666666666666</v>
      </c>
      <c r="G55" s="2">
        <v>1</v>
      </c>
      <c r="H55" s="17">
        <f t="shared" si="2"/>
        <v>0.14285714285714285</v>
      </c>
      <c r="I55" s="2">
        <v>4</v>
      </c>
      <c r="J55" s="17">
        <f t="shared" si="3"/>
        <v>0.66666666666666663</v>
      </c>
      <c r="K55" s="2">
        <v>1</v>
      </c>
      <c r="L55" s="17">
        <f t="shared" si="4"/>
        <v>0.16666666666666666</v>
      </c>
      <c r="M55" s="61">
        <f t="shared" si="5"/>
        <v>0.29523809523809519</v>
      </c>
    </row>
    <row r="56" spans="1:13" ht="24.95" customHeight="1">
      <c r="A56" s="2">
        <v>51</v>
      </c>
      <c r="B56" s="10" t="s">
        <v>626</v>
      </c>
      <c r="C56" s="2">
        <v>2</v>
      </c>
      <c r="D56" s="17">
        <f t="shared" si="0"/>
        <v>0.33333333333333331</v>
      </c>
      <c r="E56" s="2">
        <v>0</v>
      </c>
      <c r="F56" s="17">
        <f t="shared" si="1"/>
        <v>0</v>
      </c>
      <c r="G56" s="2">
        <v>2</v>
      </c>
      <c r="H56" s="17">
        <f t="shared" si="2"/>
        <v>0.2857142857142857</v>
      </c>
      <c r="I56" s="2">
        <v>4</v>
      </c>
      <c r="J56" s="17">
        <f t="shared" si="3"/>
        <v>0.66666666666666663</v>
      </c>
      <c r="K56" s="2">
        <v>2</v>
      </c>
      <c r="L56" s="17">
        <f t="shared" si="4"/>
        <v>0.33333333333333331</v>
      </c>
      <c r="M56" s="61">
        <f t="shared" si="5"/>
        <v>0.32380952380952377</v>
      </c>
    </row>
    <row r="57" spans="1:13" ht="24.95" customHeight="1">
      <c r="A57" s="2">
        <v>52</v>
      </c>
      <c r="B57" s="10" t="s">
        <v>627</v>
      </c>
      <c r="C57" s="2">
        <v>6</v>
      </c>
      <c r="D57" s="17">
        <f t="shared" si="0"/>
        <v>1</v>
      </c>
      <c r="E57" s="2">
        <v>6</v>
      </c>
      <c r="F57" s="17">
        <f t="shared" si="1"/>
        <v>1</v>
      </c>
      <c r="G57" s="2">
        <v>6</v>
      </c>
      <c r="H57" s="17">
        <f t="shared" si="2"/>
        <v>0.8571428571428571</v>
      </c>
      <c r="I57" s="2">
        <v>2</v>
      </c>
      <c r="J57" s="17">
        <f t="shared" si="3"/>
        <v>0.33333333333333331</v>
      </c>
      <c r="K57" s="2">
        <v>5</v>
      </c>
      <c r="L57" s="17">
        <f t="shared" si="4"/>
        <v>0.83333333333333337</v>
      </c>
      <c r="M57" s="61">
        <f t="shared" si="5"/>
        <v>0.80476190476190479</v>
      </c>
    </row>
    <row r="58" spans="1:13" ht="24.95" customHeight="1">
      <c r="A58" s="2">
        <v>53</v>
      </c>
      <c r="B58" s="10" t="s">
        <v>628</v>
      </c>
      <c r="C58" s="2">
        <v>5</v>
      </c>
      <c r="D58" s="17">
        <f t="shared" si="0"/>
        <v>0.83333333333333337</v>
      </c>
      <c r="E58" s="2">
        <v>5</v>
      </c>
      <c r="F58" s="17">
        <f t="shared" si="1"/>
        <v>0.83333333333333337</v>
      </c>
      <c r="G58" s="2">
        <v>5</v>
      </c>
      <c r="H58" s="17">
        <f t="shared" si="2"/>
        <v>0.7142857142857143</v>
      </c>
      <c r="I58" s="2">
        <v>1</v>
      </c>
      <c r="J58" s="17">
        <f t="shared" si="3"/>
        <v>0.16666666666666666</v>
      </c>
      <c r="K58" s="2">
        <v>5</v>
      </c>
      <c r="L58" s="17">
        <f t="shared" si="4"/>
        <v>0.83333333333333337</v>
      </c>
      <c r="M58" s="61">
        <f t="shared" si="5"/>
        <v>0.67619047619047623</v>
      </c>
    </row>
    <row r="59" spans="1:13" ht="24.95" customHeight="1">
      <c r="A59" s="2">
        <v>54</v>
      </c>
      <c r="B59" s="10" t="s">
        <v>629</v>
      </c>
      <c r="C59" s="2">
        <v>3</v>
      </c>
      <c r="D59" s="17">
        <f t="shared" si="0"/>
        <v>0.5</v>
      </c>
      <c r="E59" s="2">
        <v>3</v>
      </c>
      <c r="F59" s="17">
        <f t="shared" si="1"/>
        <v>0.5</v>
      </c>
      <c r="G59" s="2">
        <v>2</v>
      </c>
      <c r="H59" s="17">
        <f t="shared" si="2"/>
        <v>0.2857142857142857</v>
      </c>
      <c r="I59" s="2">
        <v>5</v>
      </c>
      <c r="J59" s="17">
        <f t="shared" si="3"/>
        <v>0.83333333333333337</v>
      </c>
      <c r="K59" s="2">
        <v>0</v>
      </c>
      <c r="L59" s="17">
        <f t="shared" si="4"/>
        <v>0</v>
      </c>
      <c r="M59" s="61">
        <f t="shared" si="5"/>
        <v>0.4238095238095238</v>
      </c>
    </row>
    <row r="60" spans="1:13" ht="24.95" customHeight="1">
      <c r="A60" s="2">
        <v>55</v>
      </c>
      <c r="B60" s="10" t="s">
        <v>630</v>
      </c>
      <c r="C60" s="2">
        <v>5</v>
      </c>
      <c r="D60" s="17">
        <f t="shared" si="0"/>
        <v>0.83333333333333337</v>
      </c>
      <c r="E60" s="2">
        <v>5</v>
      </c>
      <c r="F60" s="17">
        <f t="shared" si="1"/>
        <v>0.83333333333333337</v>
      </c>
      <c r="G60" s="2">
        <v>5</v>
      </c>
      <c r="H60" s="17">
        <f t="shared" si="2"/>
        <v>0.7142857142857143</v>
      </c>
      <c r="I60" s="2">
        <v>4</v>
      </c>
      <c r="J60" s="17">
        <f t="shared" si="3"/>
        <v>0.66666666666666663</v>
      </c>
      <c r="K60" s="2">
        <v>5</v>
      </c>
      <c r="L60" s="17">
        <f t="shared" si="4"/>
        <v>0.83333333333333337</v>
      </c>
      <c r="M60" s="61">
        <f t="shared" si="5"/>
        <v>0.77619047619047621</v>
      </c>
    </row>
    <row r="61" spans="1:13" ht="24.95" customHeight="1">
      <c r="A61" s="2">
        <v>56</v>
      </c>
      <c r="B61" s="10" t="s">
        <v>631</v>
      </c>
      <c r="C61" s="2">
        <v>5</v>
      </c>
      <c r="D61" s="17">
        <f t="shared" si="0"/>
        <v>0.83333333333333337</v>
      </c>
      <c r="E61" s="2">
        <v>5</v>
      </c>
      <c r="F61" s="17">
        <f t="shared" si="1"/>
        <v>0.83333333333333337</v>
      </c>
      <c r="G61" s="2">
        <v>5</v>
      </c>
      <c r="H61" s="17">
        <f t="shared" si="2"/>
        <v>0.7142857142857143</v>
      </c>
      <c r="I61" s="2">
        <v>1</v>
      </c>
      <c r="J61" s="17">
        <f t="shared" si="3"/>
        <v>0.16666666666666666</v>
      </c>
      <c r="K61" s="2">
        <v>5</v>
      </c>
      <c r="L61" s="17">
        <f t="shared" si="4"/>
        <v>0.83333333333333337</v>
      </c>
      <c r="M61" s="61">
        <f t="shared" si="5"/>
        <v>0.67619047619047623</v>
      </c>
    </row>
    <row r="62" spans="1:13" ht="24.95" customHeight="1">
      <c r="A62" s="2">
        <v>57</v>
      </c>
      <c r="B62" s="10" t="s">
        <v>632</v>
      </c>
      <c r="C62" s="2">
        <v>3</v>
      </c>
      <c r="D62" s="17">
        <f t="shared" si="0"/>
        <v>0.5</v>
      </c>
      <c r="E62" s="2">
        <v>3</v>
      </c>
      <c r="F62" s="17">
        <f t="shared" si="1"/>
        <v>0.5</v>
      </c>
      <c r="G62" s="2">
        <v>3</v>
      </c>
      <c r="H62" s="17">
        <f t="shared" si="2"/>
        <v>0.42857142857142855</v>
      </c>
      <c r="I62" s="2">
        <v>4</v>
      </c>
      <c r="J62" s="17">
        <f t="shared" si="3"/>
        <v>0.66666666666666663</v>
      </c>
      <c r="K62" s="2">
        <v>1</v>
      </c>
      <c r="L62" s="17">
        <f t="shared" si="4"/>
        <v>0.16666666666666666</v>
      </c>
      <c r="M62" s="61">
        <f t="shared" si="5"/>
        <v>0.45238095238095238</v>
      </c>
    </row>
    <row r="63" spans="1:13" ht="24.95" customHeight="1">
      <c r="A63" s="2">
        <v>58</v>
      </c>
      <c r="B63" s="10" t="s">
        <v>633</v>
      </c>
      <c r="C63" s="2">
        <v>3</v>
      </c>
      <c r="D63" s="17">
        <f t="shared" si="0"/>
        <v>0.5</v>
      </c>
      <c r="E63" s="2">
        <v>4</v>
      </c>
      <c r="F63" s="17">
        <f t="shared" si="1"/>
        <v>0.66666666666666663</v>
      </c>
      <c r="G63" s="2">
        <v>4</v>
      </c>
      <c r="H63" s="17">
        <f t="shared" si="2"/>
        <v>0.5714285714285714</v>
      </c>
      <c r="I63" s="2">
        <v>2</v>
      </c>
      <c r="J63" s="17">
        <f t="shared" si="3"/>
        <v>0.33333333333333331</v>
      </c>
      <c r="K63" s="2">
        <v>4</v>
      </c>
      <c r="L63" s="17">
        <f t="shared" si="4"/>
        <v>0.66666666666666663</v>
      </c>
      <c r="M63" s="61">
        <f t="shared" si="5"/>
        <v>0.54761904761904756</v>
      </c>
    </row>
    <row r="64" spans="1:13" ht="24.95" customHeight="1">
      <c r="A64" s="2">
        <v>59</v>
      </c>
      <c r="B64" s="10" t="s">
        <v>634</v>
      </c>
      <c r="C64" s="2">
        <v>4</v>
      </c>
      <c r="D64" s="17">
        <f t="shared" si="0"/>
        <v>0.66666666666666663</v>
      </c>
      <c r="E64" s="2">
        <v>3</v>
      </c>
      <c r="F64" s="17">
        <f t="shared" si="1"/>
        <v>0.5</v>
      </c>
      <c r="G64" s="2">
        <v>3</v>
      </c>
      <c r="H64" s="17">
        <f t="shared" si="2"/>
        <v>0.42857142857142855</v>
      </c>
      <c r="I64" s="2">
        <v>2</v>
      </c>
      <c r="J64" s="17">
        <f t="shared" si="3"/>
        <v>0.33333333333333331</v>
      </c>
      <c r="K64" s="2">
        <v>2</v>
      </c>
      <c r="L64" s="17">
        <f t="shared" si="4"/>
        <v>0.33333333333333331</v>
      </c>
      <c r="M64" s="61">
        <f t="shared" si="5"/>
        <v>0.45238095238095238</v>
      </c>
    </row>
    <row r="65" spans="1:13" ht="24.95" customHeight="1">
      <c r="A65" s="2">
        <v>60</v>
      </c>
      <c r="B65" s="10" t="s">
        <v>635</v>
      </c>
      <c r="C65" s="2">
        <v>4</v>
      </c>
      <c r="D65" s="17">
        <f t="shared" si="0"/>
        <v>0.66666666666666663</v>
      </c>
      <c r="E65" s="2">
        <v>3</v>
      </c>
      <c r="F65" s="17">
        <f t="shared" si="1"/>
        <v>0.5</v>
      </c>
      <c r="G65" s="2">
        <v>3</v>
      </c>
      <c r="H65" s="17">
        <f t="shared" si="2"/>
        <v>0.42857142857142855</v>
      </c>
      <c r="I65" s="2">
        <v>3</v>
      </c>
      <c r="J65" s="17">
        <f t="shared" si="3"/>
        <v>0.5</v>
      </c>
      <c r="K65" s="2">
        <v>2</v>
      </c>
      <c r="L65" s="17">
        <f t="shared" si="4"/>
        <v>0.33333333333333331</v>
      </c>
      <c r="M65" s="61">
        <f t="shared" si="5"/>
        <v>0.48571428571428565</v>
      </c>
    </row>
    <row r="66" spans="1:13" ht="24.95" customHeight="1">
      <c r="A66" s="2">
        <v>61</v>
      </c>
      <c r="B66" s="10" t="s">
        <v>636</v>
      </c>
      <c r="C66" s="2">
        <v>4</v>
      </c>
      <c r="D66" s="17">
        <f t="shared" si="0"/>
        <v>0.66666666666666663</v>
      </c>
      <c r="E66" s="2">
        <v>4</v>
      </c>
      <c r="F66" s="17">
        <f t="shared" si="1"/>
        <v>0.66666666666666663</v>
      </c>
      <c r="G66" s="2">
        <v>4</v>
      </c>
      <c r="H66" s="17">
        <f t="shared" si="2"/>
        <v>0.5714285714285714</v>
      </c>
      <c r="I66" s="2">
        <v>1</v>
      </c>
      <c r="J66" s="17">
        <f t="shared" si="3"/>
        <v>0.16666666666666666</v>
      </c>
      <c r="K66" s="27">
        <v>2</v>
      </c>
      <c r="L66" s="17">
        <f t="shared" si="4"/>
        <v>0.33333333333333331</v>
      </c>
      <c r="M66" s="61">
        <f t="shared" si="5"/>
        <v>0.48095238095238091</v>
      </c>
    </row>
    <row r="67" spans="1:13" ht="24.95" customHeight="1">
      <c r="A67" s="2">
        <v>62</v>
      </c>
      <c r="B67" s="10" t="s">
        <v>637</v>
      </c>
      <c r="C67" s="2">
        <v>1</v>
      </c>
      <c r="D67" s="17">
        <f t="shared" si="0"/>
        <v>0.16666666666666666</v>
      </c>
      <c r="E67" s="2">
        <v>0</v>
      </c>
      <c r="F67" s="17">
        <f t="shared" si="1"/>
        <v>0</v>
      </c>
      <c r="G67" s="2">
        <v>0</v>
      </c>
      <c r="H67" s="17">
        <f t="shared" si="2"/>
        <v>0</v>
      </c>
      <c r="I67" s="2">
        <v>2</v>
      </c>
      <c r="J67" s="17">
        <f t="shared" si="3"/>
        <v>0.33333333333333331</v>
      </c>
      <c r="K67" s="27">
        <v>0</v>
      </c>
      <c r="L67" s="17">
        <f t="shared" si="4"/>
        <v>0</v>
      </c>
      <c r="M67" s="61">
        <f t="shared" si="5"/>
        <v>0.1</v>
      </c>
    </row>
    <row r="68" spans="1:13" ht="24.95" customHeight="1">
      <c r="A68" s="2">
        <v>63</v>
      </c>
      <c r="B68" s="10" t="s">
        <v>638</v>
      </c>
      <c r="C68" s="2">
        <v>3</v>
      </c>
      <c r="D68" s="17">
        <f t="shared" si="0"/>
        <v>0.5</v>
      </c>
      <c r="E68" s="2">
        <v>2</v>
      </c>
      <c r="F68" s="17">
        <f t="shared" si="1"/>
        <v>0.33333333333333331</v>
      </c>
      <c r="G68" s="2">
        <v>3</v>
      </c>
      <c r="H68" s="17">
        <f t="shared" si="2"/>
        <v>0.42857142857142855</v>
      </c>
      <c r="I68" s="2">
        <v>1</v>
      </c>
      <c r="J68" s="17">
        <f t="shared" si="3"/>
        <v>0.16666666666666666</v>
      </c>
      <c r="K68" s="2">
        <v>3</v>
      </c>
      <c r="L68" s="17">
        <f t="shared" si="4"/>
        <v>0.5</v>
      </c>
      <c r="M68" s="61">
        <f t="shared" si="5"/>
        <v>0.38571428571428573</v>
      </c>
    </row>
    <row r="69" spans="1:13" ht="24.95" customHeight="1">
      <c r="A69" s="2">
        <v>64</v>
      </c>
      <c r="B69" s="10" t="s">
        <v>639</v>
      </c>
      <c r="C69" s="2">
        <v>4</v>
      </c>
      <c r="D69" s="17">
        <f t="shared" si="0"/>
        <v>0.66666666666666663</v>
      </c>
      <c r="E69" s="2">
        <v>4</v>
      </c>
      <c r="F69" s="17">
        <f t="shared" si="1"/>
        <v>0.66666666666666663</v>
      </c>
      <c r="G69" s="2">
        <v>4</v>
      </c>
      <c r="H69" s="17">
        <f t="shared" si="2"/>
        <v>0.5714285714285714</v>
      </c>
      <c r="I69" s="2">
        <v>2</v>
      </c>
      <c r="J69" s="17">
        <f t="shared" si="3"/>
        <v>0.33333333333333331</v>
      </c>
      <c r="K69" s="2">
        <v>3</v>
      </c>
      <c r="L69" s="17">
        <f t="shared" si="4"/>
        <v>0.5</v>
      </c>
      <c r="M69" s="61">
        <f t="shared" si="5"/>
        <v>0.54761904761904767</v>
      </c>
    </row>
    <row r="70" spans="1:13" ht="24.95" customHeight="1">
      <c r="A70" s="2">
        <v>65</v>
      </c>
      <c r="B70" s="10" t="s">
        <v>640</v>
      </c>
      <c r="C70" s="2">
        <v>3</v>
      </c>
      <c r="D70" s="17">
        <f t="shared" si="0"/>
        <v>0.5</v>
      </c>
      <c r="E70" s="2">
        <v>3</v>
      </c>
      <c r="F70" s="17">
        <f t="shared" si="1"/>
        <v>0.5</v>
      </c>
      <c r="G70" s="2">
        <v>2</v>
      </c>
      <c r="H70" s="17">
        <f t="shared" si="2"/>
        <v>0.2857142857142857</v>
      </c>
      <c r="I70" s="2">
        <v>0</v>
      </c>
      <c r="J70" s="17">
        <f t="shared" si="3"/>
        <v>0</v>
      </c>
      <c r="K70" s="2">
        <v>0</v>
      </c>
      <c r="L70" s="17">
        <f t="shared" si="4"/>
        <v>0</v>
      </c>
      <c r="M70" s="61">
        <f t="shared" si="5"/>
        <v>0.25714285714285712</v>
      </c>
    </row>
    <row r="71" spans="1:13" ht="24.95" customHeight="1">
      <c r="A71" s="2">
        <v>66</v>
      </c>
      <c r="B71" s="10" t="s">
        <v>641</v>
      </c>
      <c r="C71" s="2">
        <v>1</v>
      </c>
      <c r="D71" s="17">
        <f t="shared" ref="D71:D75" si="6">C71/6</f>
        <v>0.16666666666666666</v>
      </c>
      <c r="E71" s="2">
        <v>0</v>
      </c>
      <c r="F71" s="17">
        <f t="shared" ref="F71:F75" si="7">E71/6</f>
        <v>0</v>
      </c>
      <c r="G71" s="2">
        <v>0</v>
      </c>
      <c r="H71" s="17">
        <f t="shared" ref="H71:H75" si="8">G71/7</f>
        <v>0</v>
      </c>
      <c r="I71" s="2">
        <v>0</v>
      </c>
      <c r="J71" s="17">
        <f t="shared" ref="J71:J75" si="9">I71/6</f>
        <v>0</v>
      </c>
      <c r="K71" s="2">
        <v>0</v>
      </c>
      <c r="L71" s="17">
        <f t="shared" ref="L71:L75" si="10">K71/6</f>
        <v>0</v>
      </c>
      <c r="M71" s="61">
        <f t="shared" ref="M71:M75" si="11">(D71+F71+H71+J71+L71)/5</f>
        <v>3.3333333333333333E-2</v>
      </c>
    </row>
    <row r="72" spans="1:13" ht="24.95" customHeight="1">
      <c r="A72" s="2">
        <v>67</v>
      </c>
      <c r="B72" s="10" t="s">
        <v>642</v>
      </c>
      <c r="C72" s="19">
        <v>1</v>
      </c>
      <c r="D72" s="17">
        <f t="shared" si="6"/>
        <v>0.16666666666666666</v>
      </c>
      <c r="E72" s="19">
        <v>2</v>
      </c>
      <c r="F72" s="17">
        <f t="shared" si="7"/>
        <v>0.33333333333333331</v>
      </c>
      <c r="G72" s="2">
        <v>2</v>
      </c>
      <c r="H72" s="17">
        <f t="shared" si="8"/>
        <v>0.2857142857142857</v>
      </c>
      <c r="I72" s="19">
        <v>1</v>
      </c>
      <c r="J72" s="17">
        <f t="shared" si="9"/>
        <v>0.16666666666666666</v>
      </c>
      <c r="K72" s="19">
        <v>0</v>
      </c>
      <c r="L72" s="17">
        <f t="shared" si="10"/>
        <v>0</v>
      </c>
      <c r="M72" s="61">
        <f t="shared" si="11"/>
        <v>0.19047619047619047</v>
      </c>
    </row>
    <row r="73" spans="1:13" ht="24.95" customHeight="1">
      <c r="A73" s="4">
        <v>68</v>
      </c>
      <c r="B73" s="10" t="s">
        <v>643</v>
      </c>
      <c r="C73" s="2">
        <v>3</v>
      </c>
      <c r="D73" s="17">
        <f t="shared" si="6"/>
        <v>0.5</v>
      </c>
      <c r="E73" s="2">
        <v>0</v>
      </c>
      <c r="F73" s="17">
        <f t="shared" si="7"/>
        <v>0</v>
      </c>
      <c r="G73" s="2">
        <v>0</v>
      </c>
      <c r="H73" s="17">
        <f t="shared" si="8"/>
        <v>0</v>
      </c>
      <c r="I73" s="2">
        <v>0</v>
      </c>
      <c r="J73" s="17">
        <f t="shared" si="9"/>
        <v>0</v>
      </c>
      <c r="K73" s="2">
        <v>0</v>
      </c>
      <c r="L73" s="17">
        <f t="shared" si="10"/>
        <v>0</v>
      </c>
      <c r="M73" s="61">
        <f t="shared" si="11"/>
        <v>0.1</v>
      </c>
    </row>
    <row r="74" spans="1:13" ht="24.95" customHeight="1">
      <c r="A74" s="27">
        <v>69</v>
      </c>
      <c r="B74" s="10" t="s">
        <v>474</v>
      </c>
      <c r="C74" s="2">
        <v>5</v>
      </c>
      <c r="D74" s="17">
        <f t="shared" si="6"/>
        <v>0.83333333333333337</v>
      </c>
      <c r="E74" s="27">
        <v>4</v>
      </c>
      <c r="F74" s="17">
        <f t="shared" si="7"/>
        <v>0.66666666666666663</v>
      </c>
      <c r="G74" s="60">
        <v>4</v>
      </c>
      <c r="H74" s="17">
        <f t="shared" si="8"/>
        <v>0.5714285714285714</v>
      </c>
      <c r="I74" s="59">
        <v>2</v>
      </c>
      <c r="J74" s="17">
        <f t="shared" si="9"/>
        <v>0.33333333333333331</v>
      </c>
      <c r="K74" s="60">
        <v>3</v>
      </c>
      <c r="L74" s="17">
        <f t="shared" si="10"/>
        <v>0.5</v>
      </c>
      <c r="M74" s="61">
        <f t="shared" si="11"/>
        <v>0.58095238095238089</v>
      </c>
    </row>
    <row r="75" spans="1:13" ht="24.95" customHeight="1">
      <c r="A75" s="27">
        <v>70</v>
      </c>
      <c r="B75" s="10" t="s">
        <v>482</v>
      </c>
      <c r="C75" s="2">
        <v>3</v>
      </c>
      <c r="D75" s="17">
        <f t="shared" si="6"/>
        <v>0.5</v>
      </c>
      <c r="E75" s="27">
        <v>4</v>
      </c>
      <c r="F75" s="17">
        <f t="shared" si="7"/>
        <v>0.66666666666666663</v>
      </c>
      <c r="G75" s="60">
        <v>4</v>
      </c>
      <c r="H75" s="17">
        <f t="shared" si="8"/>
        <v>0.5714285714285714</v>
      </c>
      <c r="I75" s="59">
        <v>2</v>
      </c>
      <c r="J75" s="17">
        <f t="shared" si="9"/>
        <v>0.33333333333333331</v>
      </c>
      <c r="K75" s="60">
        <v>2</v>
      </c>
      <c r="L75" s="17">
        <f t="shared" si="10"/>
        <v>0.33333333333333331</v>
      </c>
      <c r="M75" s="61">
        <f t="shared" si="11"/>
        <v>0.48095238095238091</v>
      </c>
    </row>
    <row r="76" spans="1:13" ht="22.5" customHeight="1">
      <c r="B76" t="s">
        <v>676</v>
      </c>
    </row>
  </sheetData>
  <mergeCells count="6">
    <mergeCell ref="A1:L1"/>
    <mergeCell ref="G2:H2"/>
    <mergeCell ref="I2:J2"/>
    <mergeCell ref="K2:L2"/>
    <mergeCell ref="C2:D2"/>
    <mergeCell ref="E2:F2"/>
  </mergeCells>
  <pageMargins left="0.7" right="0.7" top="0.75" bottom="0.75" header="0.3" footer="0.3"/>
  <pageSetup paperSize="9" scale="80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31" workbookViewId="0">
      <selection activeCell="O8" sqref="O8"/>
    </sheetView>
  </sheetViews>
  <sheetFormatPr defaultRowHeight="15"/>
  <cols>
    <col min="1" max="1" width="7.42578125" style="1" customWidth="1"/>
    <col min="2" max="2" width="25.42578125" style="43" customWidth="1"/>
    <col min="3" max="3" width="6.7109375" style="6" customWidth="1"/>
    <col min="4" max="4" width="6.28515625" style="11" customWidth="1"/>
    <col min="5" max="5" width="9.85546875" style="6" customWidth="1"/>
    <col min="6" max="6" width="9.140625" style="11"/>
    <col min="7" max="7" width="8.140625" customWidth="1"/>
    <col min="8" max="8" width="7.85546875" style="11" customWidth="1"/>
    <col min="9" max="9" width="7.140625" customWidth="1"/>
    <col min="10" max="10" width="8.28515625" style="11" customWidth="1"/>
    <col min="11" max="11" width="7.85546875" style="6" customWidth="1"/>
    <col min="12" max="12" width="7.42578125" style="11" customWidth="1"/>
    <col min="13" max="13" width="9.140625" style="11"/>
  </cols>
  <sheetData>
    <row r="1" spans="1:13" ht="21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21">
      <c r="A2" s="24"/>
      <c r="B2" s="40" t="s">
        <v>440</v>
      </c>
      <c r="C2" s="84" t="s">
        <v>428</v>
      </c>
      <c r="D2" s="84"/>
      <c r="E2" s="85" t="s">
        <v>413</v>
      </c>
      <c r="F2" s="85"/>
      <c r="G2" s="84" t="s">
        <v>661</v>
      </c>
      <c r="H2" s="84"/>
      <c r="I2" s="84" t="s">
        <v>412</v>
      </c>
      <c r="J2" s="84"/>
      <c r="K2" s="84" t="s">
        <v>429</v>
      </c>
      <c r="L2" s="84"/>
    </row>
    <row r="3" spans="1:13" ht="21">
      <c r="A3" s="26"/>
      <c r="B3" s="35" t="s">
        <v>441</v>
      </c>
      <c r="C3" s="52" t="s">
        <v>670</v>
      </c>
      <c r="D3" s="37" t="s">
        <v>425</v>
      </c>
      <c r="E3" s="54" t="s">
        <v>670</v>
      </c>
      <c r="F3" s="37" t="s">
        <v>425</v>
      </c>
      <c r="G3" s="51" t="s">
        <v>670</v>
      </c>
      <c r="H3" s="37" t="s">
        <v>425</v>
      </c>
      <c r="I3" s="51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41" t="s">
        <v>427</v>
      </c>
      <c r="C4" s="27">
        <v>6</v>
      </c>
      <c r="D4" s="16"/>
      <c r="E4" s="27">
        <v>5</v>
      </c>
      <c r="F4" s="16"/>
      <c r="G4" s="52">
        <v>6</v>
      </c>
      <c r="H4" s="16"/>
      <c r="I4" s="8">
        <v>4</v>
      </c>
      <c r="J4" s="16"/>
      <c r="K4" s="27">
        <v>6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52"/>
      <c r="H5" s="16"/>
      <c r="I5" s="8"/>
      <c r="J5" s="16"/>
      <c r="K5" s="27"/>
      <c r="L5" s="16"/>
      <c r="M5" s="61"/>
    </row>
    <row r="6" spans="1:13" ht="24.95" customHeight="1">
      <c r="A6" s="2">
        <v>1</v>
      </c>
      <c r="B6" s="46" t="s">
        <v>217</v>
      </c>
      <c r="C6" s="27">
        <v>3</v>
      </c>
      <c r="D6" s="16">
        <f>C6/6</f>
        <v>0.5</v>
      </c>
      <c r="E6" s="27">
        <v>2</v>
      </c>
      <c r="F6" s="16">
        <f>E6/5</f>
        <v>0.4</v>
      </c>
      <c r="G6" s="27">
        <v>2</v>
      </c>
      <c r="H6" s="16">
        <f>G6/6</f>
        <v>0.33333333333333331</v>
      </c>
      <c r="I6" s="4">
        <v>2</v>
      </c>
      <c r="J6" s="16">
        <f>I6/4</f>
        <v>0.5</v>
      </c>
      <c r="K6" s="27">
        <v>2</v>
      </c>
      <c r="L6" s="16">
        <f>K6/6</f>
        <v>0.33333333333333331</v>
      </c>
      <c r="M6" s="61">
        <f>(D6+F6+H6+J6+L6)/5</f>
        <v>0.41333333333333339</v>
      </c>
    </row>
    <row r="7" spans="1:13" ht="24.95" customHeight="1">
      <c r="A7" s="2">
        <v>2</v>
      </c>
      <c r="B7" s="46" t="s">
        <v>218</v>
      </c>
      <c r="C7" s="27">
        <v>0</v>
      </c>
      <c r="D7" s="16">
        <f t="shared" ref="D7:D33" si="0">C7/6</f>
        <v>0</v>
      </c>
      <c r="E7" s="27">
        <v>0</v>
      </c>
      <c r="F7" s="16">
        <f t="shared" ref="F7:F33" si="1">E7/5</f>
        <v>0</v>
      </c>
      <c r="G7" s="27">
        <v>0</v>
      </c>
      <c r="H7" s="16">
        <f t="shared" ref="H7:H33" si="2">G7/6</f>
        <v>0</v>
      </c>
      <c r="I7" s="4">
        <v>0</v>
      </c>
      <c r="J7" s="16">
        <f t="shared" ref="J7:J33" si="3">I7/4</f>
        <v>0</v>
      </c>
      <c r="K7" s="27">
        <v>0</v>
      </c>
      <c r="L7" s="16">
        <f t="shared" ref="L7:L33" si="4">K7/6</f>
        <v>0</v>
      </c>
      <c r="M7" s="61">
        <f t="shared" ref="M7:M33" si="5">(D7+F7+H7+J7+L7)/5</f>
        <v>0</v>
      </c>
    </row>
    <row r="8" spans="1:13" ht="24.95" customHeight="1">
      <c r="A8" s="2">
        <v>3</v>
      </c>
      <c r="B8" s="46" t="s">
        <v>219</v>
      </c>
      <c r="C8" s="27">
        <v>1</v>
      </c>
      <c r="D8" s="16">
        <f t="shared" si="0"/>
        <v>0.16666666666666666</v>
      </c>
      <c r="E8" s="27">
        <v>1</v>
      </c>
      <c r="F8" s="16">
        <f t="shared" si="1"/>
        <v>0.2</v>
      </c>
      <c r="G8" s="27">
        <v>1</v>
      </c>
      <c r="H8" s="16">
        <f t="shared" si="2"/>
        <v>0.16666666666666666</v>
      </c>
      <c r="I8" s="4">
        <v>0</v>
      </c>
      <c r="J8" s="16">
        <f t="shared" si="3"/>
        <v>0</v>
      </c>
      <c r="K8" s="27">
        <v>0</v>
      </c>
      <c r="L8" s="16">
        <f t="shared" si="4"/>
        <v>0</v>
      </c>
      <c r="M8" s="61">
        <f t="shared" si="5"/>
        <v>0.10666666666666666</v>
      </c>
    </row>
    <row r="9" spans="1:13" ht="24.95" customHeight="1">
      <c r="A9" s="2">
        <v>4</v>
      </c>
      <c r="B9" s="46" t="s">
        <v>220</v>
      </c>
      <c r="C9" s="27">
        <v>0</v>
      </c>
      <c r="D9" s="16">
        <f t="shared" si="0"/>
        <v>0</v>
      </c>
      <c r="E9" s="27">
        <v>0</v>
      </c>
      <c r="F9" s="16">
        <f t="shared" si="1"/>
        <v>0</v>
      </c>
      <c r="G9" s="27">
        <v>0</v>
      </c>
      <c r="H9" s="16">
        <f t="shared" si="2"/>
        <v>0</v>
      </c>
      <c r="I9" s="4">
        <v>0</v>
      </c>
      <c r="J9" s="16">
        <f t="shared" si="3"/>
        <v>0</v>
      </c>
      <c r="K9" s="27">
        <v>0</v>
      </c>
      <c r="L9" s="16">
        <f t="shared" si="4"/>
        <v>0</v>
      </c>
      <c r="M9" s="61">
        <f t="shared" si="5"/>
        <v>0</v>
      </c>
    </row>
    <row r="10" spans="1:13" ht="24.95" customHeight="1">
      <c r="A10" s="2">
        <v>5</v>
      </c>
      <c r="B10" s="46" t="s">
        <v>221</v>
      </c>
      <c r="C10" s="27">
        <v>3</v>
      </c>
      <c r="D10" s="16">
        <f t="shared" si="0"/>
        <v>0.5</v>
      </c>
      <c r="E10" s="27">
        <v>1</v>
      </c>
      <c r="F10" s="16">
        <f t="shared" si="1"/>
        <v>0.2</v>
      </c>
      <c r="G10" s="27">
        <v>1</v>
      </c>
      <c r="H10" s="16">
        <f t="shared" si="2"/>
        <v>0.16666666666666666</v>
      </c>
      <c r="I10" s="4">
        <v>1</v>
      </c>
      <c r="J10" s="16">
        <f t="shared" si="3"/>
        <v>0.25</v>
      </c>
      <c r="K10" s="27">
        <v>1</v>
      </c>
      <c r="L10" s="16">
        <f t="shared" si="4"/>
        <v>0.16666666666666666</v>
      </c>
      <c r="M10" s="61">
        <f t="shared" si="5"/>
        <v>0.25666666666666671</v>
      </c>
    </row>
    <row r="11" spans="1:13" ht="24.95" customHeight="1">
      <c r="A11" s="2">
        <v>6</v>
      </c>
      <c r="B11" s="46" t="s">
        <v>222</v>
      </c>
      <c r="C11" s="27">
        <v>3</v>
      </c>
      <c r="D11" s="16">
        <f t="shared" si="0"/>
        <v>0.5</v>
      </c>
      <c r="E11" s="27">
        <v>2</v>
      </c>
      <c r="F11" s="16">
        <f t="shared" si="1"/>
        <v>0.4</v>
      </c>
      <c r="G11" s="27">
        <v>2</v>
      </c>
      <c r="H11" s="16">
        <f t="shared" si="2"/>
        <v>0.33333333333333331</v>
      </c>
      <c r="I11" s="4">
        <v>2</v>
      </c>
      <c r="J11" s="16">
        <f t="shared" si="3"/>
        <v>0.5</v>
      </c>
      <c r="K11" s="27">
        <v>2</v>
      </c>
      <c r="L11" s="16">
        <f t="shared" si="4"/>
        <v>0.33333333333333331</v>
      </c>
      <c r="M11" s="61">
        <f t="shared" si="5"/>
        <v>0.41333333333333339</v>
      </c>
    </row>
    <row r="12" spans="1:13" ht="24.95" customHeight="1">
      <c r="A12" s="2">
        <v>7</v>
      </c>
      <c r="B12" s="46" t="s">
        <v>224</v>
      </c>
      <c r="C12" s="27">
        <v>3</v>
      </c>
      <c r="D12" s="16">
        <f t="shared" si="0"/>
        <v>0.5</v>
      </c>
      <c r="E12" s="27">
        <v>2</v>
      </c>
      <c r="F12" s="16">
        <f t="shared" si="1"/>
        <v>0.4</v>
      </c>
      <c r="G12" s="27">
        <v>2</v>
      </c>
      <c r="H12" s="16">
        <f t="shared" si="2"/>
        <v>0.33333333333333331</v>
      </c>
      <c r="I12" s="4">
        <v>2</v>
      </c>
      <c r="J12" s="16">
        <f t="shared" si="3"/>
        <v>0.5</v>
      </c>
      <c r="K12" s="27">
        <v>2</v>
      </c>
      <c r="L12" s="16">
        <f t="shared" si="4"/>
        <v>0.33333333333333331</v>
      </c>
      <c r="M12" s="61">
        <f t="shared" si="5"/>
        <v>0.41333333333333339</v>
      </c>
    </row>
    <row r="13" spans="1:13" ht="24.95" customHeight="1">
      <c r="A13" s="2">
        <v>8</v>
      </c>
      <c r="B13" s="46" t="s">
        <v>225</v>
      </c>
      <c r="C13" s="27">
        <v>6</v>
      </c>
      <c r="D13" s="16">
        <f t="shared" si="0"/>
        <v>1</v>
      </c>
      <c r="E13" s="27">
        <v>4</v>
      </c>
      <c r="F13" s="16">
        <f t="shared" si="1"/>
        <v>0.8</v>
      </c>
      <c r="G13" s="27">
        <v>4</v>
      </c>
      <c r="H13" s="16">
        <f t="shared" si="2"/>
        <v>0.66666666666666663</v>
      </c>
      <c r="I13" s="4">
        <v>4</v>
      </c>
      <c r="J13" s="16">
        <f t="shared" si="3"/>
        <v>1</v>
      </c>
      <c r="K13" s="27">
        <v>5</v>
      </c>
      <c r="L13" s="16">
        <f t="shared" si="4"/>
        <v>0.83333333333333337</v>
      </c>
      <c r="M13" s="61">
        <f t="shared" si="5"/>
        <v>0.86</v>
      </c>
    </row>
    <row r="14" spans="1:13" ht="24.95" customHeight="1">
      <c r="A14" s="2">
        <v>9</v>
      </c>
      <c r="B14" s="46" t="s">
        <v>226</v>
      </c>
      <c r="C14" s="27">
        <v>4</v>
      </c>
      <c r="D14" s="16">
        <f t="shared" si="0"/>
        <v>0.66666666666666663</v>
      </c>
      <c r="E14" s="27">
        <v>2</v>
      </c>
      <c r="F14" s="16">
        <f t="shared" si="1"/>
        <v>0.4</v>
      </c>
      <c r="G14" s="27">
        <v>2</v>
      </c>
      <c r="H14" s="16">
        <f t="shared" si="2"/>
        <v>0.33333333333333331</v>
      </c>
      <c r="I14" s="4">
        <v>2</v>
      </c>
      <c r="J14" s="16">
        <f t="shared" si="3"/>
        <v>0.5</v>
      </c>
      <c r="K14" s="27">
        <v>3</v>
      </c>
      <c r="L14" s="16">
        <f t="shared" si="4"/>
        <v>0.5</v>
      </c>
      <c r="M14" s="61">
        <f t="shared" si="5"/>
        <v>0.48</v>
      </c>
    </row>
    <row r="15" spans="1:13" ht="24.95" customHeight="1">
      <c r="A15" s="2">
        <v>10</v>
      </c>
      <c r="B15" s="46" t="s">
        <v>227</v>
      </c>
      <c r="C15" s="27">
        <v>6</v>
      </c>
      <c r="D15" s="16">
        <f t="shared" si="0"/>
        <v>1</v>
      </c>
      <c r="E15" s="27">
        <v>5</v>
      </c>
      <c r="F15" s="16">
        <f t="shared" si="1"/>
        <v>1</v>
      </c>
      <c r="G15" s="27">
        <v>5</v>
      </c>
      <c r="H15" s="16">
        <f t="shared" si="2"/>
        <v>0.83333333333333337</v>
      </c>
      <c r="I15" s="4">
        <v>4</v>
      </c>
      <c r="J15" s="16">
        <f t="shared" si="3"/>
        <v>1</v>
      </c>
      <c r="K15" s="27">
        <v>6</v>
      </c>
      <c r="L15" s="16">
        <f t="shared" si="4"/>
        <v>1</v>
      </c>
      <c r="M15" s="61">
        <f t="shared" si="5"/>
        <v>0.96666666666666679</v>
      </c>
    </row>
    <row r="16" spans="1:13" ht="24.95" customHeight="1">
      <c r="A16" s="2">
        <v>11</v>
      </c>
      <c r="B16" s="46" t="s">
        <v>228</v>
      </c>
      <c r="C16" s="27">
        <v>1</v>
      </c>
      <c r="D16" s="16">
        <f t="shared" si="0"/>
        <v>0.16666666666666666</v>
      </c>
      <c r="E16" s="27">
        <v>1</v>
      </c>
      <c r="F16" s="16">
        <f t="shared" si="1"/>
        <v>0.2</v>
      </c>
      <c r="G16" s="27">
        <v>1</v>
      </c>
      <c r="H16" s="16">
        <f t="shared" si="2"/>
        <v>0.16666666666666666</v>
      </c>
      <c r="I16" s="4">
        <v>0</v>
      </c>
      <c r="J16" s="16">
        <f t="shared" si="3"/>
        <v>0</v>
      </c>
      <c r="K16" s="27">
        <v>0</v>
      </c>
      <c r="L16" s="16">
        <f t="shared" si="4"/>
        <v>0</v>
      </c>
      <c r="M16" s="61">
        <f t="shared" si="5"/>
        <v>0.10666666666666666</v>
      </c>
    </row>
    <row r="17" spans="1:13" ht="24.95" customHeight="1">
      <c r="A17" s="2">
        <v>12</v>
      </c>
      <c r="B17" s="46" t="s">
        <v>229</v>
      </c>
      <c r="C17" s="27">
        <v>0</v>
      </c>
      <c r="D17" s="16">
        <f t="shared" si="0"/>
        <v>0</v>
      </c>
      <c r="E17" s="27">
        <v>0</v>
      </c>
      <c r="F17" s="16">
        <f t="shared" si="1"/>
        <v>0</v>
      </c>
      <c r="G17" s="27">
        <v>0</v>
      </c>
      <c r="H17" s="16">
        <f t="shared" si="2"/>
        <v>0</v>
      </c>
      <c r="I17" s="4">
        <v>0</v>
      </c>
      <c r="J17" s="16">
        <f t="shared" si="3"/>
        <v>0</v>
      </c>
      <c r="K17" s="27">
        <v>0</v>
      </c>
      <c r="L17" s="16">
        <f t="shared" si="4"/>
        <v>0</v>
      </c>
      <c r="M17" s="61">
        <f t="shared" si="5"/>
        <v>0</v>
      </c>
    </row>
    <row r="18" spans="1:13" ht="24.95" customHeight="1">
      <c r="A18" s="2">
        <v>13</v>
      </c>
      <c r="B18" s="46" t="s">
        <v>230</v>
      </c>
      <c r="C18" s="27">
        <v>0</v>
      </c>
      <c r="D18" s="16">
        <f t="shared" si="0"/>
        <v>0</v>
      </c>
      <c r="E18" s="27">
        <v>0</v>
      </c>
      <c r="F18" s="16">
        <f t="shared" si="1"/>
        <v>0</v>
      </c>
      <c r="G18" s="27">
        <v>0</v>
      </c>
      <c r="H18" s="16">
        <f t="shared" si="2"/>
        <v>0</v>
      </c>
      <c r="I18" s="4">
        <v>0</v>
      </c>
      <c r="J18" s="16">
        <f t="shared" si="3"/>
        <v>0</v>
      </c>
      <c r="K18" s="27">
        <v>0</v>
      </c>
      <c r="L18" s="16">
        <f t="shared" si="4"/>
        <v>0</v>
      </c>
      <c r="M18" s="61">
        <f t="shared" si="5"/>
        <v>0</v>
      </c>
    </row>
    <row r="19" spans="1:13" ht="24.95" customHeight="1">
      <c r="A19" s="2">
        <v>14</v>
      </c>
      <c r="B19" s="46" t="s">
        <v>231</v>
      </c>
      <c r="C19" s="27">
        <v>3</v>
      </c>
      <c r="D19" s="16">
        <f t="shared" si="0"/>
        <v>0.5</v>
      </c>
      <c r="E19" s="27">
        <v>2</v>
      </c>
      <c r="F19" s="16">
        <f t="shared" si="1"/>
        <v>0.4</v>
      </c>
      <c r="G19" s="27">
        <v>2</v>
      </c>
      <c r="H19" s="16">
        <f t="shared" si="2"/>
        <v>0.33333333333333331</v>
      </c>
      <c r="I19" s="4">
        <v>2</v>
      </c>
      <c r="J19" s="16">
        <f t="shared" si="3"/>
        <v>0.5</v>
      </c>
      <c r="K19" s="27">
        <v>5</v>
      </c>
      <c r="L19" s="16">
        <f t="shared" si="4"/>
        <v>0.83333333333333337</v>
      </c>
      <c r="M19" s="61">
        <f t="shared" si="5"/>
        <v>0.51333333333333342</v>
      </c>
    </row>
    <row r="20" spans="1:13" ht="24.95" customHeight="1">
      <c r="A20" s="2">
        <v>15</v>
      </c>
      <c r="B20" s="46" t="s">
        <v>232</v>
      </c>
      <c r="C20" s="27">
        <v>0</v>
      </c>
      <c r="D20" s="16">
        <f t="shared" si="0"/>
        <v>0</v>
      </c>
      <c r="E20" s="27">
        <v>0</v>
      </c>
      <c r="F20" s="16">
        <f t="shared" si="1"/>
        <v>0</v>
      </c>
      <c r="G20" s="27">
        <v>0</v>
      </c>
      <c r="H20" s="16">
        <f t="shared" si="2"/>
        <v>0</v>
      </c>
      <c r="I20" s="4">
        <v>0</v>
      </c>
      <c r="J20" s="16">
        <f t="shared" si="3"/>
        <v>0</v>
      </c>
      <c r="K20" s="27">
        <v>0</v>
      </c>
      <c r="L20" s="16">
        <f t="shared" si="4"/>
        <v>0</v>
      </c>
      <c r="M20" s="61">
        <f t="shared" si="5"/>
        <v>0</v>
      </c>
    </row>
    <row r="21" spans="1:13" ht="24.95" customHeight="1">
      <c r="A21" s="2">
        <v>16</v>
      </c>
      <c r="B21" s="46" t="s">
        <v>233</v>
      </c>
      <c r="C21" s="27">
        <v>0</v>
      </c>
      <c r="D21" s="16">
        <f t="shared" si="0"/>
        <v>0</v>
      </c>
      <c r="E21" s="27">
        <v>0</v>
      </c>
      <c r="F21" s="16">
        <f t="shared" si="1"/>
        <v>0</v>
      </c>
      <c r="G21" s="27">
        <v>0</v>
      </c>
      <c r="H21" s="16">
        <f t="shared" si="2"/>
        <v>0</v>
      </c>
      <c r="I21" s="4">
        <v>0</v>
      </c>
      <c r="J21" s="16">
        <f t="shared" si="3"/>
        <v>0</v>
      </c>
      <c r="K21" s="27">
        <v>0</v>
      </c>
      <c r="L21" s="16">
        <f t="shared" si="4"/>
        <v>0</v>
      </c>
      <c r="M21" s="61">
        <f t="shared" si="5"/>
        <v>0</v>
      </c>
    </row>
    <row r="22" spans="1:13" ht="24.95" customHeight="1">
      <c r="A22" s="2">
        <v>17</v>
      </c>
      <c r="B22" s="46" t="s">
        <v>234</v>
      </c>
      <c r="C22" s="27">
        <v>2</v>
      </c>
      <c r="D22" s="16">
        <f t="shared" si="0"/>
        <v>0.33333333333333331</v>
      </c>
      <c r="E22" s="27">
        <v>2</v>
      </c>
      <c r="F22" s="16">
        <f t="shared" si="1"/>
        <v>0.4</v>
      </c>
      <c r="G22" s="27">
        <v>2</v>
      </c>
      <c r="H22" s="16">
        <f t="shared" si="2"/>
        <v>0.33333333333333331</v>
      </c>
      <c r="I22" s="4">
        <v>0</v>
      </c>
      <c r="J22" s="16">
        <f t="shared" si="3"/>
        <v>0</v>
      </c>
      <c r="K22" s="27">
        <v>0</v>
      </c>
      <c r="L22" s="16">
        <f t="shared" si="4"/>
        <v>0</v>
      </c>
      <c r="M22" s="61">
        <f t="shared" si="5"/>
        <v>0.21333333333333332</v>
      </c>
    </row>
    <row r="23" spans="1:13" ht="24.95" customHeight="1">
      <c r="A23" s="2">
        <v>18</v>
      </c>
      <c r="B23" s="46" t="s">
        <v>235</v>
      </c>
      <c r="C23" s="27">
        <v>3</v>
      </c>
      <c r="D23" s="16">
        <f t="shared" si="0"/>
        <v>0.5</v>
      </c>
      <c r="E23" s="27">
        <v>2</v>
      </c>
      <c r="F23" s="16">
        <f t="shared" si="1"/>
        <v>0.4</v>
      </c>
      <c r="G23" s="27">
        <v>2</v>
      </c>
      <c r="H23" s="16">
        <f t="shared" si="2"/>
        <v>0.33333333333333331</v>
      </c>
      <c r="I23" s="4">
        <v>2</v>
      </c>
      <c r="J23" s="16">
        <f t="shared" si="3"/>
        <v>0.5</v>
      </c>
      <c r="K23" s="27">
        <v>3</v>
      </c>
      <c r="L23" s="16">
        <f t="shared" si="4"/>
        <v>0.5</v>
      </c>
      <c r="M23" s="61">
        <f t="shared" si="5"/>
        <v>0.44666666666666666</v>
      </c>
    </row>
    <row r="24" spans="1:13" ht="24.95" customHeight="1">
      <c r="A24" s="2">
        <v>19</v>
      </c>
      <c r="B24" s="46" t="s">
        <v>236</v>
      </c>
      <c r="C24" s="27">
        <v>4</v>
      </c>
      <c r="D24" s="16">
        <f t="shared" si="0"/>
        <v>0.66666666666666663</v>
      </c>
      <c r="E24" s="27">
        <v>2</v>
      </c>
      <c r="F24" s="16">
        <f t="shared" si="1"/>
        <v>0.4</v>
      </c>
      <c r="G24" s="27">
        <v>2</v>
      </c>
      <c r="H24" s="16">
        <f t="shared" si="2"/>
        <v>0.33333333333333331</v>
      </c>
      <c r="I24" s="4">
        <v>2</v>
      </c>
      <c r="J24" s="16">
        <f t="shared" si="3"/>
        <v>0.5</v>
      </c>
      <c r="K24" s="27">
        <v>3</v>
      </c>
      <c r="L24" s="16">
        <f t="shared" si="4"/>
        <v>0.5</v>
      </c>
      <c r="M24" s="61">
        <f t="shared" si="5"/>
        <v>0.48</v>
      </c>
    </row>
    <row r="25" spans="1:13" ht="24.95" customHeight="1">
      <c r="A25" s="2">
        <v>20</v>
      </c>
      <c r="B25" s="49" t="s">
        <v>237</v>
      </c>
      <c r="C25" s="27">
        <v>6</v>
      </c>
      <c r="D25" s="16">
        <f t="shared" si="0"/>
        <v>1</v>
      </c>
      <c r="E25" s="27">
        <v>5</v>
      </c>
      <c r="F25" s="16">
        <f t="shared" si="1"/>
        <v>1</v>
      </c>
      <c r="G25" s="27">
        <v>5</v>
      </c>
      <c r="H25" s="16">
        <f t="shared" si="2"/>
        <v>0.83333333333333337</v>
      </c>
      <c r="I25" s="4">
        <v>3</v>
      </c>
      <c r="J25" s="16">
        <f t="shared" si="3"/>
        <v>0.75</v>
      </c>
      <c r="K25" s="27">
        <v>5</v>
      </c>
      <c r="L25" s="16">
        <f t="shared" si="4"/>
        <v>0.83333333333333337</v>
      </c>
      <c r="M25" s="61">
        <f t="shared" si="5"/>
        <v>0.88333333333333341</v>
      </c>
    </row>
    <row r="26" spans="1:13" ht="24.95" customHeight="1">
      <c r="A26" s="2">
        <v>21</v>
      </c>
      <c r="B26" s="46" t="s">
        <v>238</v>
      </c>
      <c r="C26" s="27">
        <v>4</v>
      </c>
      <c r="D26" s="16">
        <f t="shared" si="0"/>
        <v>0.66666666666666663</v>
      </c>
      <c r="E26" s="27">
        <v>5</v>
      </c>
      <c r="F26" s="16">
        <f t="shared" si="1"/>
        <v>1</v>
      </c>
      <c r="G26" s="27">
        <v>4</v>
      </c>
      <c r="H26" s="16">
        <f t="shared" si="2"/>
        <v>0.66666666666666663</v>
      </c>
      <c r="I26" s="4">
        <v>3</v>
      </c>
      <c r="J26" s="16">
        <f t="shared" si="3"/>
        <v>0.75</v>
      </c>
      <c r="K26" s="27">
        <v>5</v>
      </c>
      <c r="L26" s="16">
        <f t="shared" si="4"/>
        <v>0.83333333333333337</v>
      </c>
      <c r="M26" s="61">
        <f t="shared" si="5"/>
        <v>0.78333333333333333</v>
      </c>
    </row>
    <row r="27" spans="1:13" ht="24.95" customHeight="1">
      <c r="A27" s="2">
        <v>22</v>
      </c>
      <c r="B27" s="50" t="s">
        <v>239</v>
      </c>
      <c r="C27" s="27"/>
      <c r="D27" s="16">
        <f t="shared" si="0"/>
        <v>0</v>
      </c>
      <c r="E27" s="27">
        <v>0</v>
      </c>
      <c r="F27" s="16">
        <f t="shared" si="1"/>
        <v>0</v>
      </c>
      <c r="G27" s="27">
        <v>0</v>
      </c>
      <c r="H27" s="16">
        <f t="shared" si="2"/>
        <v>0</v>
      </c>
      <c r="I27" s="4">
        <v>1</v>
      </c>
      <c r="J27" s="16">
        <f t="shared" si="3"/>
        <v>0.25</v>
      </c>
      <c r="K27" s="27">
        <v>0</v>
      </c>
      <c r="L27" s="16">
        <f t="shared" si="4"/>
        <v>0</v>
      </c>
      <c r="M27" s="61">
        <f t="shared" si="5"/>
        <v>0.05</v>
      </c>
    </row>
    <row r="28" spans="1:13" ht="24.95" customHeight="1">
      <c r="A28" s="2">
        <v>23</v>
      </c>
      <c r="B28" s="46" t="s">
        <v>240</v>
      </c>
      <c r="C28" s="27">
        <v>6</v>
      </c>
      <c r="D28" s="16">
        <f t="shared" si="0"/>
        <v>1</v>
      </c>
      <c r="E28" s="27">
        <v>5</v>
      </c>
      <c r="F28" s="16">
        <f t="shared" si="1"/>
        <v>1</v>
      </c>
      <c r="G28" s="27">
        <v>6</v>
      </c>
      <c r="H28" s="16">
        <f t="shared" si="2"/>
        <v>1</v>
      </c>
      <c r="I28" s="4">
        <v>4</v>
      </c>
      <c r="J28" s="16">
        <f t="shared" si="3"/>
        <v>1</v>
      </c>
      <c r="K28" s="27">
        <v>6</v>
      </c>
      <c r="L28" s="16">
        <f t="shared" si="4"/>
        <v>1</v>
      </c>
      <c r="M28" s="61">
        <f t="shared" si="5"/>
        <v>1</v>
      </c>
    </row>
    <row r="29" spans="1:13" ht="24.95" customHeight="1">
      <c r="A29" s="2">
        <v>24</v>
      </c>
      <c r="B29" s="46" t="s">
        <v>241</v>
      </c>
      <c r="C29" s="27">
        <v>4</v>
      </c>
      <c r="D29" s="16">
        <f t="shared" si="0"/>
        <v>0.66666666666666663</v>
      </c>
      <c r="E29" s="27">
        <v>3</v>
      </c>
      <c r="F29" s="16">
        <f t="shared" si="1"/>
        <v>0.6</v>
      </c>
      <c r="G29" s="27">
        <v>3</v>
      </c>
      <c r="H29" s="16">
        <f t="shared" si="2"/>
        <v>0.5</v>
      </c>
      <c r="I29" s="4">
        <v>1</v>
      </c>
      <c r="J29" s="16">
        <f t="shared" si="3"/>
        <v>0.25</v>
      </c>
      <c r="K29" s="27">
        <v>2</v>
      </c>
      <c r="L29" s="16">
        <f t="shared" si="4"/>
        <v>0.33333333333333331</v>
      </c>
      <c r="M29" s="61">
        <f t="shared" si="5"/>
        <v>0.47000000000000003</v>
      </c>
    </row>
    <row r="30" spans="1:13" ht="24.95" customHeight="1">
      <c r="A30" s="2">
        <v>25</v>
      </c>
      <c r="B30" s="46" t="s">
        <v>242</v>
      </c>
      <c r="C30" s="27">
        <v>2</v>
      </c>
      <c r="D30" s="16">
        <f t="shared" si="0"/>
        <v>0.33333333333333331</v>
      </c>
      <c r="E30" s="27">
        <v>1</v>
      </c>
      <c r="F30" s="16">
        <f t="shared" si="1"/>
        <v>0.2</v>
      </c>
      <c r="G30" s="27">
        <v>1</v>
      </c>
      <c r="H30" s="16">
        <f t="shared" si="2"/>
        <v>0.16666666666666666</v>
      </c>
      <c r="I30" s="4">
        <v>1</v>
      </c>
      <c r="J30" s="16">
        <f t="shared" si="3"/>
        <v>0.25</v>
      </c>
      <c r="K30" s="27">
        <v>1</v>
      </c>
      <c r="L30" s="16">
        <f t="shared" si="4"/>
        <v>0.16666666666666666</v>
      </c>
      <c r="M30" s="61">
        <f t="shared" si="5"/>
        <v>0.22333333333333333</v>
      </c>
    </row>
    <row r="31" spans="1:13" ht="24.95" customHeight="1">
      <c r="A31" s="2">
        <v>26</v>
      </c>
      <c r="B31" s="46" t="s">
        <v>401</v>
      </c>
      <c r="C31" s="27">
        <v>3</v>
      </c>
      <c r="D31" s="16">
        <f t="shared" si="0"/>
        <v>0.5</v>
      </c>
      <c r="E31" s="27">
        <v>2</v>
      </c>
      <c r="F31" s="16">
        <f t="shared" si="1"/>
        <v>0.4</v>
      </c>
      <c r="G31" s="27">
        <v>2</v>
      </c>
      <c r="H31" s="16">
        <f t="shared" si="2"/>
        <v>0.33333333333333331</v>
      </c>
      <c r="I31" s="4">
        <v>2</v>
      </c>
      <c r="J31" s="16">
        <f t="shared" si="3"/>
        <v>0.5</v>
      </c>
      <c r="K31" s="27">
        <v>3</v>
      </c>
      <c r="L31" s="16">
        <f t="shared" si="4"/>
        <v>0.5</v>
      </c>
      <c r="M31" s="61">
        <f t="shared" si="5"/>
        <v>0.44666666666666666</v>
      </c>
    </row>
    <row r="32" spans="1:13" ht="24.95" customHeight="1">
      <c r="A32" s="2">
        <v>27</v>
      </c>
      <c r="B32" s="46" t="s">
        <v>402</v>
      </c>
      <c r="C32" s="27">
        <v>3</v>
      </c>
      <c r="D32" s="16">
        <f t="shared" si="0"/>
        <v>0.5</v>
      </c>
      <c r="E32" s="27">
        <v>2</v>
      </c>
      <c r="F32" s="16">
        <f t="shared" si="1"/>
        <v>0.4</v>
      </c>
      <c r="G32" s="27">
        <v>2</v>
      </c>
      <c r="H32" s="16">
        <f t="shared" si="2"/>
        <v>0.33333333333333331</v>
      </c>
      <c r="I32" s="4">
        <v>1</v>
      </c>
      <c r="J32" s="16">
        <f t="shared" si="3"/>
        <v>0.25</v>
      </c>
      <c r="K32" s="27">
        <v>1</v>
      </c>
      <c r="L32" s="16">
        <f t="shared" si="4"/>
        <v>0.16666666666666666</v>
      </c>
      <c r="M32" s="61">
        <f t="shared" si="5"/>
        <v>0.33</v>
      </c>
    </row>
    <row r="33" spans="1:13" ht="24.95" customHeight="1">
      <c r="A33" s="2">
        <v>28</v>
      </c>
      <c r="B33" s="46" t="s">
        <v>644</v>
      </c>
      <c r="C33" s="27">
        <v>3</v>
      </c>
      <c r="D33" s="16">
        <f t="shared" si="0"/>
        <v>0.5</v>
      </c>
      <c r="E33" s="27">
        <v>2</v>
      </c>
      <c r="F33" s="16">
        <f t="shared" si="1"/>
        <v>0.4</v>
      </c>
      <c r="G33" s="27">
        <v>3</v>
      </c>
      <c r="H33" s="16">
        <f t="shared" si="2"/>
        <v>0.5</v>
      </c>
      <c r="I33" s="4">
        <v>1</v>
      </c>
      <c r="J33" s="16">
        <f t="shared" si="3"/>
        <v>0.25</v>
      </c>
      <c r="K33" s="27">
        <v>2</v>
      </c>
      <c r="L33" s="16">
        <f t="shared" si="4"/>
        <v>0.33333333333333331</v>
      </c>
      <c r="M33" s="61">
        <f t="shared" si="5"/>
        <v>0.39666666666666661</v>
      </c>
    </row>
    <row r="35" spans="1:13">
      <c r="B3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O10" sqref="O10"/>
    </sheetView>
  </sheetViews>
  <sheetFormatPr defaultRowHeight="15"/>
  <cols>
    <col min="1" max="1" width="9.140625" style="1"/>
    <col min="2" max="2" width="23" style="43" bestFit="1" customWidth="1"/>
    <col min="3" max="3" width="9.7109375" style="6" customWidth="1"/>
    <col min="4" max="4" width="6.28515625" style="11" customWidth="1"/>
    <col min="5" max="5" width="10.140625" style="6" customWidth="1"/>
    <col min="6" max="6" width="9.140625" style="11"/>
    <col min="8" max="8" width="9.140625" style="11"/>
    <col min="9" max="9" width="9.7109375" style="6" bestFit="1" customWidth="1"/>
    <col min="10" max="10" width="9.140625" style="11"/>
    <col min="11" max="11" width="9.140625" style="6"/>
    <col min="12" max="12" width="9.140625" style="11"/>
    <col min="13" max="13" width="9.140625" style="62"/>
  </cols>
  <sheetData>
    <row r="1" spans="1:13" ht="30.75" customHeight="1">
      <c r="A1" s="89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13" ht="21">
      <c r="A2" s="24"/>
      <c r="B2" s="40" t="s">
        <v>440</v>
      </c>
      <c r="C2" s="84" t="s">
        <v>414</v>
      </c>
      <c r="D2" s="84"/>
      <c r="E2" s="85" t="s">
        <v>413</v>
      </c>
      <c r="F2" s="85"/>
      <c r="G2" s="84" t="s">
        <v>661</v>
      </c>
      <c r="H2" s="84"/>
      <c r="I2" s="84" t="s">
        <v>412</v>
      </c>
      <c r="J2" s="84"/>
      <c r="K2" s="84" t="s">
        <v>429</v>
      </c>
      <c r="L2" s="84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1" t="s">
        <v>670</v>
      </c>
      <c r="H3" s="37" t="s">
        <v>425</v>
      </c>
      <c r="I3" s="54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41" t="s">
        <v>427</v>
      </c>
      <c r="C4" s="27">
        <v>8</v>
      </c>
      <c r="D4" s="16"/>
      <c r="E4" s="27">
        <v>5</v>
      </c>
      <c r="F4" s="16"/>
      <c r="G4" s="52">
        <v>6</v>
      </c>
      <c r="H4" s="16"/>
      <c r="I4" s="27">
        <v>4</v>
      </c>
      <c r="J4" s="16"/>
      <c r="K4" s="27">
        <v>6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52"/>
      <c r="H5" s="16"/>
      <c r="I5" s="27"/>
      <c r="J5" s="16"/>
      <c r="K5" s="27"/>
      <c r="L5" s="16"/>
      <c r="M5" s="61"/>
    </row>
    <row r="6" spans="1:13" ht="24.95" customHeight="1">
      <c r="A6" s="2">
        <v>1</v>
      </c>
      <c r="B6" s="46" t="s">
        <v>244</v>
      </c>
      <c r="C6" s="27">
        <v>6</v>
      </c>
      <c r="D6" s="16">
        <f>C6/8</f>
        <v>0.75</v>
      </c>
      <c r="E6" s="27">
        <v>4</v>
      </c>
      <c r="F6" s="16">
        <f>E6/5</f>
        <v>0.8</v>
      </c>
      <c r="G6" s="27">
        <v>4</v>
      </c>
      <c r="H6" s="16">
        <f>G6/6</f>
        <v>0.66666666666666663</v>
      </c>
      <c r="I6" s="27">
        <v>3</v>
      </c>
      <c r="J6" s="16">
        <f>I6/4</f>
        <v>0.75</v>
      </c>
      <c r="K6" s="27">
        <v>5</v>
      </c>
      <c r="L6" s="16">
        <f>K6/6</f>
        <v>0.83333333333333337</v>
      </c>
      <c r="M6" s="61">
        <f>(D6+F6+H6+J6+L6)/5</f>
        <v>0.76</v>
      </c>
    </row>
    <row r="7" spans="1:13" ht="24.95" customHeight="1">
      <c r="A7" s="2">
        <v>2</v>
      </c>
      <c r="B7" s="46" t="s">
        <v>245</v>
      </c>
      <c r="C7" s="27">
        <v>4</v>
      </c>
      <c r="D7" s="16">
        <f t="shared" ref="D7:D31" si="0">C7/8</f>
        <v>0.5</v>
      </c>
      <c r="E7" s="27">
        <v>5</v>
      </c>
      <c r="F7" s="16">
        <f t="shared" ref="F7:F31" si="1">E7/5</f>
        <v>1</v>
      </c>
      <c r="G7" s="27">
        <v>3</v>
      </c>
      <c r="H7" s="16">
        <f t="shared" ref="H7:H31" si="2">G7/6</f>
        <v>0.5</v>
      </c>
      <c r="I7" s="27">
        <v>2</v>
      </c>
      <c r="J7" s="16">
        <f t="shared" ref="J7:J31" si="3">I7/4</f>
        <v>0.5</v>
      </c>
      <c r="K7" s="27">
        <v>4</v>
      </c>
      <c r="L7" s="16">
        <f t="shared" ref="L7:L31" si="4">K7/6</f>
        <v>0.66666666666666663</v>
      </c>
      <c r="M7" s="61">
        <f t="shared" ref="M7:M31" si="5">(D7+F7+H7+J7+L7)/5</f>
        <v>0.6333333333333333</v>
      </c>
    </row>
    <row r="8" spans="1:13" ht="24.95" customHeight="1">
      <c r="A8" s="2">
        <v>3</v>
      </c>
      <c r="B8" s="46" t="s">
        <v>246</v>
      </c>
      <c r="C8" s="27">
        <v>5</v>
      </c>
      <c r="D8" s="16">
        <f t="shared" si="0"/>
        <v>0.625</v>
      </c>
      <c r="E8" s="27">
        <v>3</v>
      </c>
      <c r="F8" s="16">
        <f t="shared" si="1"/>
        <v>0.6</v>
      </c>
      <c r="G8" s="27">
        <v>3</v>
      </c>
      <c r="H8" s="16">
        <f t="shared" si="2"/>
        <v>0.5</v>
      </c>
      <c r="I8" s="27">
        <v>3</v>
      </c>
      <c r="J8" s="16">
        <f t="shared" si="3"/>
        <v>0.75</v>
      </c>
      <c r="K8" s="27">
        <v>4</v>
      </c>
      <c r="L8" s="16">
        <f t="shared" si="4"/>
        <v>0.66666666666666663</v>
      </c>
      <c r="M8" s="61">
        <f t="shared" si="5"/>
        <v>0.6283333333333333</v>
      </c>
    </row>
    <row r="9" spans="1:13" ht="24.95" customHeight="1">
      <c r="A9" s="2">
        <v>4</v>
      </c>
      <c r="B9" s="46" t="s">
        <v>247</v>
      </c>
      <c r="C9" s="27">
        <v>3</v>
      </c>
      <c r="D9" s="16">
        <f t="shared" si="0"/>
        <v>0.375</v>
      </c>
      <c r="E9" s="27">
        <v>3</v>
      </c>
      <c r="F9" s="16">
        <f t="shared" si="1"/>
        <v>0.6</v>
      </c>
      <c r="G9" s="27">
        <v>2</v>
      </c>
      <c r="H9" s="16">
        <f t="shared" si="2"/>
        <v>0.33333333333333331</v>
      </c>
      <c r="I9" s="27">
        <v>0</v>
      </c>
      <c r="J9" s="16">
        <f t="shared" si="3"/>
        <v>0</v>
      </c>
      <c r="K9" s="27">
        <v>0</v>
      </c>
      <c r="L9" s="16">
        <f t="shared" si="4"/>
        <v>0</v>
      </c>
      <c r="M9" s="61">
        <f t="shared" si="5"/>
        <v>0.26166666666666666</v>
      </c>
    </row>
    <row r="10" spans="1:13" ht="24.95" customHeight="1">
      <c r="A10" s="2">
        <v>5</v>
      </c>
      <c r="B10" s="46" t="s">
        <v>248</v>
      </c>
      <c r="C10" s="27">
        <v>5</v>
      </c>
      <c r="D10" s="16">
        <f t="shared" si="0"/>
        <v>0.625</v>
      </c>
      <c r="E10" s="27">
        <v>3</v>
      </c>
      <c r="F10" s="16">
        <f t="shared" si="1"/>
        <v>0.6</v>
      </c>
      <c r="G10" s="27">
        <v>4</v>
      </c>
      <c r="H10" s="16">
        <f t="shared" si="2"/>
        <v>0.66666666666666663</v>
      </c>
      <c r="I10" s="27">
        <v>2</v>
      </c>
      <c r="J10" s="16">
        <f t="shared" si="3"/>
        <v>0.5</v>
      </c>
      <c r="K10" s="27">
        <v>3</v>
      </c>
      <c r="L10" s="16">
        <f t="shared" si="4"/>
        <v>0.5</v>
      </c>
      <c r="M10" s="61">
        <f t="shared" si="5"/>
        <v>0.57833333333333337</v>
      </c>
    </row>
    <row r="11" spans="1:13" ht="24.95" customHeight="1">
      <c r="A11" s="2">
        <v>6</v>
      </c>
      <c r="B11" s="46" t="s">
        <v>249</v>
      </c>
      <c r="C11" s="27">
        <v>4</v>
      </c>
      <c r="D11" s="16">
        <f t="shared" si="0"/>
        <v>0.5</v>
      </c>
      <c r="E11" s="27">
        <v>2</v>
      </c>
      <c r="F11" s="16">
        <f t="shared" si="1"/>
        <v>0.4</v>
      </c>
      <c r="G11" s="27">
        <v>2</v>
      </c>
      <c r="H11" s="16">
        <f t="shared" si="2"/>
        <v>0.33333333333333331</v>
      </c>
      <c r="I11" s="27">
        <v>2</v>
      </c>
      <c r="J11" s="16">
        <f t="shared" si="3"/>
        <v>0.5</v>
      </c>
      <c r="K11" s="27">
        <v>3</v>
      </c>
      <c r="L11" s="16">
        <f t="shared" si="4"/>
        <v>0.5</v>
      </c>
      <c r="M11" s="61">
        <f t="shared" si="5"/>
        <v>0.44666666666666666</v>
      </c>
    </row>
    <row r="12" spans="1:13" ht="24.95" customHeight="1">
      <c r="A12" s="2">
        <v>7</v>
      </c>
      <c r="B12" s="49" t="s">
        <v>250</v>
      </c>
      <c r="C12" s="27">
        <v>2</v>
      </c>
      <c r="D12" s="16">
        <f t="shared" si="0"/>
        <v>0.25</v>
      </c>
      <c r="E12" s="27">
        <v>1</v>
      </c>
      <c r="F12" s="16">
        <f t="shared" si="1"/>
        <v>0.2</v>
      </c>
      <c r="G12" s="27">
        <v>1</v>
      </c>
      <c r="H12" s="16">
        <f t="shared" si="2"/>
        <v>0.16666666666666666</v>
      </c>
      <c r="I12" s="27">
        <v>1</v>
      </c>
      <c r="J12" s="16">
        <f t="shared" si="3"/>
        <v>0.25</v>
      </c>
      <c r="K12" s="27">
        <v>1</v>
      </c>
      <c r="L12" s="16">
        <f t="shared" si="4"/>
        <v>0.16666666666666666</v>
      </c>
      <c r="M12" s="61">
        <f t="shared" si="5"/>
        <v>0.20666666666666669</v>
      </c>
    </row>
    <row r="13" spans="1:13" ht="24.95" customHeight="1">
      <c r="A13" s="2">
        <v>8</v>
      </c>
      <c r="B13" s="46" t="s">
        <v>251</v>
      </c>
      <c r="C13" s="27">
        <v>6</v>
      </c>
      <c r="D13" s="16">
        <f t="shared" si="0"/>
        <v>0.75</v>
      </c>
      <c r="E13" s="27">
        <v>4</v>
      </c>
      <c r="F13" s="16">
        <f t="shared" si="1"/>
        <v>0.8</v>
      </c>
      <c r="G13" s="27">
        <v>5</v>
      </c>
      <c r="H13" s="16">
        <f t="shared" si="2"/>
        <v>0.83333333333333337</v>
      </c>
      <c r="I13" s="27">
        <v>3</v>
      </c>
      <c r="J13" s="16">
        <f t="shared" si="3"/>
        <v>0.75</v>
      </c>
      <c r="K13" s="27">
        <v>3</v>
      </c>
      <c r="L13" s="16">
        <f t="shared" si="4"/>
        <v>0.5</v>
      </c>
      <c r="M13" s="61">
        <f t="shared" si="5"/>
        <v>0.72666666666666668</v>
      </c>
    </row>
    <row r="14" spans="1:13" ht="24.95" customHeight="1">
      <c r="A14" s="2">
        <v>9</v>
      </c>
      <c r="B14" s="46" t="s">
        <v>252</v>
      </c>
      <c r="C14" s="27">
        <v>0</v>
      </c>
      <c r="D14" s="16">
        <f t="shared" si="0"/>
        <v>0</v>
      </c>
      <c r="E14" s="27">
        <v>0</v>
      </c>
      <c r="F14" s="16">
        <f t="shared" si="1"/>
        <v>0</v>
      </c>
      <c r="G14" s="27">
        <v>0</v>
      </c>
      <c r="H14" s="16">
        <f t="shared" si="2"/>
        <v>0</v>
      </c>
      <c r="I14" s="27">
        <v>0</v>
      </c>
      <c r="J14" s="16">
        <f t="shared" si="3"/>
        <v>0</v>
      </c>
      <c r="K14" s="27">
        <v>0</v>
      </c>
      <c r="L14" s="16">
        <f t="shared" si="4"/>
        <v>0</v>
      </c>
      <c r="M14" s="61">
        <f t="shared" si="5"/>
        <v>0</v>
      </c>
    </row>
    <row r="15" spans="1:13" ht="24.95" customHeight="1">
      <c r="A15" s="2">
        <v>10</v>
      </c>
      <c r="B15" s="46" t="s">
        <v>253</v>
      </c>
      <c r="C15" s="27">
        <v>3</v>
      </c>
      <c r="D15" s="16">
        <f t="shared" si="0"/>
        <v>0.375</v>
      </c>
      <c r="E15" s="27">
        <v>2</v>
      </c>
      <c r="F15" s="16">
        <f t="shared" si="1"/>
        <v>0.4</v>
      </c>
      <c r="G15" s="27">
        <v>2</v>
      </c>
      <c r="H15" s="16">
        <f t="shared" si="2"/>
        <v>0.33333333333333331</v>
      </c>
      <c r="I15" s="27">
        <v>1</v>
      </c>
      <c r="J15" s="16">
        <f t="shared" si="3"/>
        <v>0.25</v>
      </c>
      <c r="K15" s="27">
        <v>1</v>
      </c>
      <c r="L15" s="16">
        <f t="shared" si="4"/>
        <v>0.16666666666666666</v>
      </c>
      <c r="M15" s="61">
        <f t="shared" si="5"/>
        <v>0.30500000000000005</v>
      </c>
    </row>
    <row r="16" spans="1:13" ht="24.95" customHeight="1">
      <c r="A16" s="2">
        <v>11</v>
      </c>
      <c r="B16" s="46" t="s">
        <v>254</v>
      </c>
      <c r="C16" s="27">
        <v>7</v>
      </c>
      <c r="D16" s="16">
        <f t="shared" si="0"/>
        <v>0.875</v>
      </c>
      <c r="E16" s="27">
        <v>5</v>
      </c>
      <c r="F16" s="16">
        <f t="shared" si="1"/>
        <v>1</v>
      </c>
      <c r="G16" s="27">
        <v>6</v>
      </c>
      <c r="H16" s="16">
        <f t="shared" si="2"/>
        <v>1</v>
      </c>
      <c r="I16" s="27">
        <v>4</v>
      </c>
      <c r="J16" s="16">
        <f t="shared" si="3"/>
        <v>1</v>
      </c>
      <c r="K16" s="27">
        <v>6</v>
      </c>
      <c r="L16" s="16">
        <f t="shared" si="4"/>
        <v>1</v>
      </c>
      <c r="M16" s="61">
        <f t="shared" si="5"/>
        <v>0.97499999999999998</v>
      </c>
    </row>
    <row r="17" spans="1:13" ht="24.95" customHeight="1">
      <c r="A17" s="2">
        <v>12</v>
      </c>
      <c r="B17" s="46" t="s">
        <v>255</v>
      </c>
      <c r="C17" s="27">
        <v>6</v>
      </c>
      <c r="D17" s="16">
        <f t="shared" si="0"/>
        <v>0.75</v>
      </c>
      <c r="E17" s="27">
        <v>4</v>
      </c>
      <c r="F17" s="16">
        <f t="shared" si="1"/>
        <v>0.8</v>
      </c>
      <c r="G17" s="27">
        <v>4</v>
      </c>
      <c r="H17" s="16">
        <f t="shared" si="2"/>
        <v>0.66666666666666663</v>
      </c>
      <c r="I17" s="27">
        <v>4</v>
      </c>
      <c r="J17" s="16">
        <f t="shared" si="3"/>
        <v>1</v>
      </c>
      <c r="K17" s="27">
        <v>5</v>
      </c>
      <c r="L17" s="16">
        <f t="shared" si="4"/>
        <v>0.83333333333333337</v>
      </c>
      <c r="M17" s="61">
        <f t="shared" si="5"/>
        <v>0.80999999999999994</v>
      </c>
    </row>
    <row r="18" spans="1:13" ht="24.95" customHeight="1">
      <c r="A18" s="2">
        <v>13</v>
      </c>
      <c r="B18" s="46" t="s">
        <v>256</v>
      </c>
      <c r="C18" s="27">
        <v>4</v>
      </c>
      <c r="D18" s="16">
        <f t="shared" si="0"/>
        <v>0.5</v>
      </c>
      <c r="E18" s="27">
        <v>3</v>
      </c>
      <c r="F18" s="16">
        <f t="shared" si="1"/>
        <v>0.6</v>
      </c>
      <c r="G18" s="27">
        <v>3</v>
      </c>
      <c r="H18" s="16">
        <f t="shared" si="2"/>
        <v>0.5</v>
      </c>
      <c r="I18" s="27">
        <v>1</v>
      </c>
      <c r="J18" s="16">
        <f t="shared" si="3"/>
        <v>0.25</v>
      </c>
      <c r="K18" s="27">
        <v>0</v>
      </c>
      <c r="L18" s="16">
        <f t="shared" si="4"/>
        <v>0</v>
      </c>
      <c r="M18" s="61">
        <f t="shared" si="5"/>
        <v>0.37</v>
      </c>
    </row>
    <row r="19" spans="1:13" ht="24.95" customHeight="1">
      <c r="A19" s="2">
        <v>14</v>
      </c>
      <c r="B19" s="46" t="s">
        <v>257</v>
      </c>
      <c r="C19" s="27">
        <v>2</v>
      </c>
      <c r="D19" s="16">
        <f t="shared" si="0"/>
        <v>0.25</v>
      </c>
      <c r="E19" s="27">
        <v>2</v>
      </c>
      <c r="F19" s="16">
        <f t="shared" si="1"/>
        <v>0.4</v>
      </c>
      <c r="G19" s="27">
        <v>2</v>
      </c>
      <c r="H19" s="16">
        <f t="shared" si="2"/>
        <v>0.33333333333333331</v>
      </c>
      <c r="I19" s="27">
        <v>0</v>
      </c>
      <c r="J19" s="16">
        <f t="shared" si="3"/>
        <v>0</v>
      </c>
      <c r="K19" s="27">
        <v>0</v>
      </c>
      <c r="L19" s="16">
        <f t="shared" si="4"/>
        <v>0</v>
      </c>
      <c r="M19" s="61">
        <f t="shared" si="5"/>
        <v>0.19666666666666668</v>
      </c>
    </row>
    <row r="20" spans="1:13" ht="24.95" customHeight="1">
      <c r="A20" s="2">
        <v>15</v>
      </c>
      <c r="B20" s="46" t="s">
        <v>258</v>
      </c>
      <c r="C20" s="27">
        <v>0</v>
      </c>
      <c r="D20" s="16">
        <f t="shared" si="0"/>
        <v>0</v>
      </c>
      <c r="E20" s="27">
        <v>0</v>
      </c>
      <c r="F20" s="16">
        <f t="shared" si="1"/>
        <v>0</v>
      </c>
      <c r="G20" s="27">
        <v>0</v>
      </c>
      <c r="H20" s="16">
        <f t="shared" si="2"/>
        <v>0</v>
      </c>
      <c r="I20" s="27">
        <v>0</v>
      </c>
      <c r="J20" s="16">
        <f t="shared" si="3"/>
        <v>0</v>
      </c>
      <c r="K20" s="27">
        <v>0</v>
      </c>
      <c r="L20" s="16">
        <f t="shared" si="4"/>
        <v>0</v>
      </c>
      <c r="M20" s="61">
        <f t="shared" si="5"/>
        <v>0</v>
      </c>
    </row>
    <row r="21" spans="1:13" ht="24.95" customHeight="1">
      <c r="A21" s="2">
        <v>16</v>
      </c>
      <c r="B21" s="46" t="s">
        <v>259</v>
      </c>
      <c r="C21" s="27">
        <v>4</v>
      </c>
      <c r="D21" s="16">
        <f t="shared" si="0"/>
        <v>0.5</v>
      </c>
      <c r="E21" s="27">
        <v>3</v>
      </c>
      <c r="F21" s="16">
        <f t="shared" si="1"/>
        <v>0.6</v>
      </c>
      <c r="G21" s="27">
        <v>3</v>
      </c>
      <c r="H21" s="16">
        <f t="shared" si="2"/>
        <v>0.5</v>
      </c>
      <c r="I21" s="27">
        <v>1</v>
      </c>
      <c r="J21" s="16">
        <f t="shared" si="3"/>
        <v>0.25</v>
      </c>
      <c r="K21" s="27">
        <v>3</v>
      </c>
      <c r="L21" s="16">
        <f t="shared" si="4"/>
        <v>0.5</v>
      </c>
      <c r="M21" s="61">
        <f t="shared" si="5"/>
        <v>0.47000000000000003</v>
      </c>
    </row>
    <row r="22" spans="1:13" ht="24.95" customHeight="1">
      <c r="A22" s="2">
        <v>17</v>
      </c>
      <c r="B22" s="46" t="s">
        <v>260</v>
      </c>
      <c r="C22" s="27">
        <v>0</v>
      </c>
      <c r="D22" s="16">
        <f t="shared" si="0"/>
        <v>0</v>
      </c>
      <c r="E22" s="27">
        <v>0</v>
      </c>
      <c r="F22" s="16">
        <f t="shared" si="1"/>
        <v>0</v>
      </c>
      <c r="G22" s="27">
        <v>0</v>
      </c>
      <c r="H22" s="16">
        <f t="shared" si="2"/>
        <v>0</v>
      </c>
      <c r="I22" s="27">
        <v>0</v>
      </c>
      <c r="J22" s="16">
        <f t="shared" si="3"/>
        <v>0</v>
      </c>
      <c r="K22" s="27">
        <v>0</v>
      </c>
      <c r="L22" s="16">
        <f t="shared" si="4"/>
        <v>0</v>
      </c>
      <c r="M22" s="61">
        <f t="shared" si="5"/>
        <v>0</v>
      </c>
    </row>
    <row r="23" spans="1:13" ht="24.95" customHeight="1">
      <c r="A23" s="2">
        <v>18</v>
      </c>
      <c r="B23" s="46" t="s">
        <v>423</v>
      </c>
      <c r="C23" s="27">
        <v>2</v>
      </c>
      <c r="D23" s="16">
        <f t="shared" si="0"/>
        <v>0.25</v>
      </c>
      <c r="E23" s="27">
        <v>2</v>
      </c>
      <c r="F23" s="16">
        <f t="shared" si="1"/>
        <v>0.4</v>
      </c>
      <c r="G23" s="27">
        <v>1</v>
      </c>
      <c r="H23" s="16">
        <f t="shared" si="2"/>
        <v>0.16666666666666666</v>
      </c>
      <c r="I23" s="27">
        <v>2</v>
      </c>
      <c r="J23" s="16">
        <f t="shared" si="3"/>
        <v>0.5</v>
      </c>
      <c r="K23" s="27">
        <v>3</v>
      </c>
      <c r="L23" s="16">
        <f t="shared" si="4"/>
        <v>0.5</v>
      </c>
      <c r="M23" s="61">
        <f t="shared" si="5"/>
        <v>0.36333333333333334</v>
      </c>
    </row>
    <row r="24" spans="1:13" ht="24.95" customHeight="1">
      <c r="A24" s="2">
        <v>19</v>
      </c>
      <c r="B24" s="46" t="s">
        <v>261</v>
      </c>
      <c r="C24" s="27">
        <v>1</v>
      </c>
      <c r="D24" s="16">
        <f t="shared" si="0"/>
        <v>0.125</v>
      </c>
      <c r="E24" s="27">
        <v>1</v>
      </c>
      <c r="F24" s="16">
        <f t="shared" si="1"/>
        <v>0.2</v>
      </c>
      <c r="G24" s="27">
        <v>1</v>
      </c>
      <c r="H24" s="16">
        <f t="shared" si="2"/>
        <v>0.16666666666666666</v>
      </c>
      <c r="I24" s="27">
        <v>0</v>
      </c>
      <c r="J24" s="16">
        <f t="shared" si="3"/>
        <v>0</v>
      </c>
      <c r="K24" s="27">
        <v>0</v>
      </c>
      <c r="L24" s="16">
        <f t="shared" si="4"/>
        <v>0</v>
      </c>
      <c r="M24" s="61">
        <f t="shared" si="5"/>
        <v>9.8333333333333342E-2</v>
      </c>
    </row>
    <row r="25" spans="1:13" ht="24.95" customHeight="1">
      <c r="A25" s="2">
        <v>20</v>
      </c>
      <c r="B25" s="46" t="s">
        <v>262</v>
      </c>
      <c r="C25" s="27">
        <v>4</v>
      </c>
      <c r="D25" s="16">
        <f t="shared" si="0"/>
        <v>0.5</v>
      </c>
      <c r="E25" s="27">
        <v>4</v>
      </c>
      <c r="F25" s="16">
        <f t="shared" si="1"/>
        <v>0.8</v>
      </c>
      <c r="G25" s="27">
        <v>5</v>
      </c>
      <c r="H25" s="16">
        <f t="shared" si="2"/>
        <v>0.83333333333333337</v>
      </c>
      <c r="I25" s="27">
        <v>1</v>
      </c>
      <c r="J25" s="16">
        <f t="shared" si="3"/>
        <v>0.25</v>
      </c>
      <c r="K25" s="27">
        <v>3</v>
      </c>
      <c r="L25" s="16">
        <f t="shared" si="4"/>
        <v>0.5</v>
      </c>
      <c r="M25" s="61">
        <f t="shared" si="5"/>
        <v>0.57666666666666666</v>
      </c>
    </row>
    <row r="26" spans="1:13" ht="24.95" customHeight="1">
      <c r="A26" s="2">
        <v>21</v>
      </c>
      <c r="B26" s="46" t="s">
        <v>263</v>
      </c>
      <c r="C26" s="27">
        <v>4</v>
      </c>
      <c r="D26" s="16">
        <f t="shared" si="0"/>
        <v>0.5</v>
      </c>
      <c r="E26" s="27">
        <v>3</v>
      </c>
      <c r="F26" s="16">
        <f t="shared" si="1"/>
        <v>0.6</v>
      </c>
      <c r="G26" s="27">
        <v>4</v>
      </c>
      <c r="H26" s="16">
        <f t="shared" si="2"/>
        <v>0.66666666666666663</v>
      </c>
      <c r="I26" s="27">
        <v>0</v>
      </c>
      <c r="J26" s="16">
        <f t="shared" si="3"/>
        <v>0</v>
      </c>
      <c r="K26" s="27">
        <v>0</v>
      </c>
      <c r="L26" s="16">
        <f t="shared" si="4"/>
        <v>0</v>
      </c>
      <c r="M26" s="61">
        <f t="shared" si="5"/>
        <v>0.35333333333333333</v>
      </c>
    </row>
    <row r="27" spans="1:13" ht="24.95" customHeight="1">
      <c r="A27" s="2">
        <v>22</v>
      </c>
      <c r="B27" s="46" t="s">
        <v>264</v>
      </c>
      <c r="C27" s="27">
        <v>7</v>
      </c>
      <c r="D27" s="16">
        <f t="shared" si="0"/>
        <v>0.875</v>
      </c>
      <c r="E27" s="27">
        <v>5</v>
      </c>
      <c r="F27" s="16">
        <f t="shared" si="1"/>
        <v>1</v>
      </c>
      <c r="G27" s="27">
        <v>6</v>
      </c>
      <c r="H27" s="16">
        <f t="shared" si="2"/>
        <v>1</v>
      </c>
      <c r="I27" s="27">
        <v>2</v>
      </c>
      <c r="J27" s="16">
        <f t="shared" si="3"/>
        <v>0.5</v>
      </c>
      <c r="K27" s="27">
        <v>5</v>
      </c>
      <c r="L27" s="16">
        <f t="shared" si="4"/>
        <v>0.83333333333333337</v>
      </c>
      <c r="M27" s="61">
        <f t="shared" si="5"/>
        <v>0.84166666666666656</v>
      </c>
    </row>
    <row r="28" spans="1:13" ht="24.95" customHeight="1">
      <c r="A28" s="2">
        <v>23</v>
      </c>
      <c r="B28" s="46" t="s">
        <v>265</v>
      </c>
      <c r="C28" s="27">
        <v>5</v>
      </c>
      <c r="D28" s="16">
        <f t="shared" si="0"/>
        <v>0.625</v>
      </c>
      <c r="E28" s="27">
        <v>3</v>
      </c>
      <c r="F28" s="16">
        <f t="shared" si="1"/>
        <v>0.6</v>
      </c>
      <c r="G28" s="27">
        <v>4</v>
      </c>
      <c r="H28" s="16">
        <f t="shared" si="2"/>
        <v>0.66666666666666663</v>
      </c>
      <c r="I28" s="27">
        <v>2</v>
      </c>
      <c r="J28" s="16">
        <f t="shared" si="3"/>
        <v>0.5</v>
      </c>
      <c r="K28" s="27">
        <v>3</v>
      </c>
      <c r="L28" s="16">
        <f t="shared" si="4"/>
        <v>0.5</v>
      </c>
      <c r="M28" s="61">
        <f t="shared" si="5"/>
        <v>0.57833333333333337</v>
      </c>
    </row>
    <row r="29" spans="1:13" ht="24.95" customHeight="1">
      <c r="A29" s="2">
        <v>24</v>
      </c>
      <c r="B29" s="46" t="s">
        <v>266</v>
      </c>
      <c r="C29" s="27">
        <v>3</v>
      </c>
      <c r="D29" s="16">
        <f t="shared" si="0"/>
        <v>0.375</v>
      </c>
      <c r="E29" s="27">
        <v>2</v>
      </c>
      <c r="F29" s="16">
        <f t="shared" si="1"/>
        <v>0.4</v>
      </c>
      <c r="G29" s="27">
        <v>2</v>
      </c>
      <c r="H29" s="16">
        <f t="shared" si="2"/>
        <v>0.33333333333333331</v>
      </c>
      <c r="I29" s="27">
        <v>1</v>
      </c>
      <c r="J29" s="16">
        <f t="shared" si="3"/>
        <v>0.25</v>
      </c>
      <c r="K29" s="27">
        <v>2</v>
      </c>
      <c r="L29" s="16">
        <f t="shared" si="4"/>
        <v>0.33333333333333331</v>
      </c>
      <c r="M29" s="61">
        <f t="shared" si="5"/>
        <v>0.33833333333333332</v>
      </c>
    </row>
    <row r="30" spans="1:13" ht="24.95" customHeight="1">
      <c r="A30" s="2">
        <v>25</v>
      </c>
      <c r="B30" s="46" t="s">
        <v>267</v>
      </c>
      <c r="C30" s="27">
        <v>5</v>
      </c>
      <c r="D30" s="16">
        <f t="shared" si="0"/>
        <v>0.625</v>
      </c>
      <c r="E30" s="27">
        <v>4</v>
      </c>
      <c r="F30" s="16">
        <f t="shared" si="1"/>
        <v>0.8</v>
      </c>
      <c r="G30" s="27">
        <v>4</v>
      </c>
      <c r="H30" s="16">
        <f t="shared" si="2"/>
        <v>0.66666666666666663</v>
      </c>
      <c r="I30" s="27">
        <v>2</v>
      </c>
      <c r="J30" s="16">
        <f t="shared" si="3"/>
        <v>0.5</v>
      </c>
      <c r="K30" s="27">
        <v>2</v>
      </c>
      <c r="L30" s="16">
        <f t="shared" si="4"/>
        <v>0.33333333333333331</v>
      </c>
      <c r="M30" s="61">
        <f t="shared" si="5"/>
        <v>0.58500000000000008</v>
      </c>
    </row>
    <row r="31" spans="1:13" ht="24.95" customHeight="1">
      <c r="A31" s="2">
        <v>26</v>
      </c>
      <c r="B31" s="46" t="s">
        <v>268</v>
      </c>
      <c r="C31" s="27">
        <v>3</v>
      </c>
      <c r="D31" s="16">
        <f t="shared" si="0"/>
        <v>0.375</v>
      </c>
      <c r="E31" s="27">
        <v>2</v>
      </c>
      <c r="F31" s="16">
        <f t="shared" si="1"/>
        <v>0.4</v>
      </c>
      <c r="G31" s="27">
        <v>2</v>
      </c>
      <c r="H31" s="16">
        <f t="shared" si="2"/>
        <v>0.33333333333333331</v>
      </c>
      <c r="I31" s="27">
        <v>1</v>
      </c>
      <c r="J31" s="16">
        <f t="shared" si="3"/>
        <v>0.25</v>
      </c>
      <c r="K31" s="27">
        <v>0</v>
      </c>
      <c r="L31" s="16">
        <f t="shared" si="4"/>
        <v>0</v>
      </c>
      <c r="M31" s="61">
        <f t="shared" si="5"/>
        <v>0.27166666666666667</v>
      </c>
    </row>
    <row r="32" spans="1:13" ht="24.95" customHeight="1"/>
    <row r="33" spans="2:2">
      <c r="B33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A31" workbookViewId="0">
      <selection activeCell="Q11" sqref="Q11"/>
    </sheetView>
  </sheetViews>
  <sheetFormatPr defaultRowHeight="15"/>
  <cols>
    <col min="1" max="1" width="9.140625" style="1"/>
    <col min="2" max="2" width="24.28515625" style="43" bestFit="1" customWidth="1"/>
    <col min="3" max="3" width="9.42578125" customWidth="1"/>
    <col min="4" max="4" width="9.85546875" style="11" customWidth="1"/>
    <col min="5" max="5" width="5.5703125" style="43" customWidth="1"/>
    <col min="6" max="6" width="7.140625" style="11" customWidth="1"/>
    <col min="7" max="7" width="6.42578125" customWidth="1"/>
    <col min="8" max="8" width="7.5703125" style="11" customWidth="1"/>
    <col min="9" max="9" width="7.28515625" style="6" customWidth="1"/>
    <col min="10" max="10" width="7.7109375" style="11" customWidth="1"/>
    <col min="11" max="11" width="7.7109375" customWidth="1"/>
    <col min="12" max="12" width="7.42578125" style="11" customWidth="1"/>
    <col min="13" max="13" width="9.140625" style="11"/>
  </cols>
  <sheetData>
    <row r="1" spans="1:13" ht="21">
      <c r="A1" s="88" t="s">
        <v>645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21">
      <c r="A2" s="24"/>
      <c r="B2" s="40" t="s">
        <v>440</v>
      </c>
      <c r="C2" s="85" t="s">
        <v>413</v>
      </c>
      <c r="D2" s="85"/>
      <c r="E2" s="84" t="s">
        <v>430</v>
      </c>
      <c r="F2" s="84"/>
      <c r="G2" s="84" t="s">
        <v>431</v>
      </c>
      <c r="H2" s="84"/>
      <c r="I2" s="84" t="s">
        <v>429</v>
      </c>
      <c r="J2" s="84"/>
      <c r="K2" s="84" t="s">
        <v>662</v>
      </c>
      <c r="L2" s="84"/>
    </row>
    <row r="3" spans="1:13" ht="21">
      <c r="A3" s="26"/>
      <c r="B3" s="35" t="s">
        <v>441</v>
      </c>
      <c r="C3" s="51" t="s">
        <v>670</v>
      </c>
      <c r="D3" s="37" t="s">
        <v>425</v>
      </c>
      <c r="E3" s="54" t="s">
        <v>670</v>
      </c>
      <c r="F3" s="37" t="s">
        <v>425</v>
      </c>
      <c r="G3" s="51" t="s">
        <v>670</v>
      </c>
      <c r="H3" s="37" t="s">
        <v>425</v>
      </c>
      <c r="I3" s="54" t="s">
        <v>670</v>
      </c>
      <c r="J3" s="37" t="s">
        <v>425</v>
      </c>
      <c r="K3" s="51" t="s">
        <v>670</v>
      </c>
      <c r="L3" s="37" t="s">
        <v>425</v>
      </c>
    </row>
    <row r="4" spans="1:13">
      <c r="A4" s="2"/>
      <c r="B4" s="41" t="s">
        <v>427</v>
      </c>
      <c r="C4" s="27">
        <v>6</v>
      </c>
      <c r="D4" s="16"/>
      <c r="E4" s="54">
        <v>6</v>
      </c>
      <c r="F4" s="16"/>
      <c r="G4" s="27">
        <v>5</v>
      </c>
      <c r="H4" s="16"/>
      <c r="I4" s="27">
        <v>6</v>
      </c>
      <c r="J4" s="16"/>
      <c r="K4" s="27">
        <v>6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54"/>
      <c r="F5" s="16"/>
      <c r="G5" s="27"/>
      <c r="H5" s="16"/>
      <c r="I5" s="27"/>
      <c r="J5" s="16"/>
      <c r="K5" s="27"/>
      <c r="L5" s="16"/>
      <c r="M5" s="61"/>
    </row>
    <row r="6" spans="1:13" ht="20.100000000000001" customHeight="1">
      <c r="A6" s="2">
        <v>1</v>
      </c>
      <c r="B6" s="3" t="s">
        <v>270</v>
      </c>
      <c r="C6" s="27">
        <v>4</v>
      </c>
      <c r="D6" s="16">
        <f>C6/6</f>
        <v>0.66666666666666663</v>
      </c>
      <c r="E6" s="27">
        <v>3</v>
      </c>
      <c r="F6" s="16">
        <f>E6/6</f>
        <v>0.5</v>
      </c>
      <c r="G6" s="27">
        <v>3</v>
      </c>
      <c r="H6" s="16">
        <f>G6/5</f>
        <v>0.6</v>
      </c>
      <c r="I6" s="27">
        <v>1</v>
      </c>
      <c r="J6" s="16">
        <f>I6/6</f>
        <v>0.16666666666666666</v>
      </c>
      <c r="K6" s="27">
        <v>1</v>
      </c>
      <c r="L6" s="16">
        <f>K6/6</f>
        <v>0.16666666666666666</v>
      </c>
      <c r="M6" s="61">
        <f>(D6+F6+H6+J6+L6)/5</f>
        <v>0.42000000000000004</v>
      </c>
    </row>
    <row r="7" spans="1:13" ht="20.100000000000001" customHeight="1">
      <c r="A7" s="2">
        <v>2</v>
      </c>
      <c r="B7" s="3" t="s">
        <v>271</v>
      </c>
      <c r="C7" s="27">
        <v>0</v>
      </c>
      <c r="D7" s="16">
        <f t="shared" ref="D7:D47" si="0">C7/6</f>
        <v>0</v>
      </c>
      <c r="E7" s="27">
        <v>0</v>
      </c>
      <c r="F7" s="16">
        <f t="shared" ref="F7:F47" si="1">E7/6</f>
        <v>0</v>
      </c>
      <c r="G7" s="27">
        <v>0</v>
      </c>
      <c r="H7" s="16">
        <f t="shared" ref="H7:H47" si="2">G7/5</f>
        <v>0</v>
      </c>
      <c r="I7" s="27">
        <v>0</v>
      </c>
      <c r="J7" s="16">
        <f t="shared" ref="J7:J47" si="3">I7/6</f>
        <v>0</v>
      </c>
      <c r="K7" s="27">
        <v>0</v>
      </c>
      <c r="L7" s="16">
        <f t="shared" ref="L7:L47" si="4">K7/6</f>
        <v>0</v>
      </c>
      <c r="M7" s="61">
        <f t="shared" ref="M7:M47" si="5">(D7+F7+H7+J7+L7)/5</f>
        <v>0</v>
      </c>
    </row>
    <row r="8" spans="1:13" ht="20.100000000000001" customHeight="1">
      <c r="A8" s="2">
        <v>3</v>
      </c>
      <c r="B8" s="3" t="s">
        <v>272</v>
      </c>
      <c r="C8" s="27">
        <v>2</v>
      </c>
      <c r="D8" s="16">
        <f t="shared" si="0"/>
        <v>0.33333333333333331</v>
      </c>
      <c r="E8" s="27">
        <v>2</v>
      </c>
      <c r="F8" s="16">
        <f t="shared" si="1"/>
        <v>0.33333333333333331</v>
      </c>
      <c r="G8" s="27">
        <v>2</v>
      </c>
      <c r="H8" s="16">
        <f t="shared" si="2"/>
        <v>0.4</v>
      </c>
      <c r="I8" s="27">
        <v>1</v>
      </c>
      <c r="J8" s="16">
        <f t="shared" si="3"/>
        <v>0.16666666666666666</v>
      </c>
      <c r="K8" s="27">
        <v>1</v>
      </c>
      <c r="L8" s="16">
        <f t="shared" si="4"/>
        <v>0.16666666666666666</v>
      </c>
      <c r="M8" s="61">
        <f t="shared" si="5"/>
        <v>0.28000000000000003</v>
      </c>
    </row>
    <row r="9" spans="1:13" ht="20.100000000000001" customHeight="1">
      <c r="A9" s="2">
        <v>4</v>
      </c>
      <c r="B9" s="3" t="s">
        <v>273</v>
      </c>
      <c r="C9" s="27">
        <v>3</v>
      </c>
      <c r="D9" s="16">
        <f t="shared" si="0"/>
        <v>0.5</v>
      </c>
      <c r="E9" s="27">
        <v>3</v>
      </c>
      <c r="F9" s="16">
        <f t="shared" si="1"/>
        <v>0.5</v>
      </c>
      <c r="G9" s="27">
        <v>2</v>
      </c>
      <c r="H9" s="16">
        <f t="shared" si="2"/>
        <v>0.4</v>
      </c>
      <c r="I9" s="27">
        <v>1</v>
      </c>
      <c r="J9" s="16">
        <f t="shared" si="3"/>
        <v>0.16666666666666666</v>
      </c>
      <c r="K9" s="27">
        <v>1</v>
      </c>
      <c r="L9" s="16">
        <f t="shared" si="4"/>
        <v>0.16666666666666666</v>
      </c>
      <c r="M9" s="61">
        <f t="shared" si="5"/>
        <v>0.34666666666666668</v>
      </c>
    </row>
    <row r="10" spans="1:13" ht="20.100000000000001" customHeight="1">
      <c r="A10" s="2">
        <v>5</v>
      </c>
      <c r="B10" s="3" t="s">
        <v>274</v>
      </c>
      <c r="C10" s="27">
        <v>4</v>
      </c>
      <c r="D10" s="16">
        <f t="shared" si="0"/>
        <v>0.66666666666666663</v>
      </c>
      <c r="E10" s="27">
        <v>4</v>
      </c>
      <c r="F10" s="16">
        <f t="shared" si="1"/>
        <v>0.66666666666666663</v>
      </c>
      <c r="G10" s="27">
        <v>3</v>
      </c>
      <c r="H10" s="16">
        <f t="shared" si="2"/>
        <v>0.6</v>
      </c>
      <c r="I10" s="27">
        <v>3</v>
      </c>
      <c r="J10" s="16">
        <f t="shared" si="3"/>
        <v>0.5</v>
      </c>
      <c r="K10" s="27">
        <v>3</v>
      </c>
      <c r="L10" s="16">
        <f t="shared" si="4"/>
        <v>0.5</v>
      </c>
      <c r="M10" s="61">
        <f t="shared" si="5"/>
        <v>0.58666666666666667</v>
      </c>
    </row>
    <row r="11" spans="1:13" ht="20.100000000000001" customHeight="1">
      <c r="A11" s="2">
        <v>6</v>
      </c>
      <c r="B11" s="3" t="s">
        <v>275</v>
      </c>
      <c r="C11" s="27">
        <v>3</v>
      </c>
      <c r="D11" s="16">
        <f t="shared" si="0"/>
        <v>0.5</v>
      </c>
      <c r="E11" s="27">
        <v>3</v>
      </c>
      <c r="F11" s="16">
        <f t="shared" si="1"/>
        <v>0.5</v>
      </c>
      <c r="G11" s="27">
        <v>2</v>
      </c>
      <c r="H11" s="16">
        <f t="shared" si="2"/>
        <v>0.4</v>
      </c>
      <c r="I11" s="27">
        <v>2</v>
      </c>
      <c r="J11" s="16">
        <f t="shared" si="3"/>
        <v>0.33333333333333331</v>
      </c>
      <c r="K11" s="27">
        <v>3</v>
      </c>
      <c r="L11" s="16">
        <f t="shared" si="4"/>
        <v>0.5</v>
      </c>
      <c r="M11" s="61">
        <f t="shared" si="5"/>
        <v>0.44666666666666666</v>
      </c>
    </row>
    <row r="12" spans="1:13" ht="20.100000000000001" customHeight="1">
      <c r="A12" s="2">
        <v>7</v>
      </c>
      <c r="B12" s="3" t="s">
        <v>276</v>
      </c>
      <c r="C12" s="27">
        <v>6</v>
      </c>
      <c r="D12" s="16">
        <f t="shared" si="0"/>
        <v>1</v>
      </c>
      <c r="E12" s="27">
        <v>4</v>
      </c>
      <c r="F12" s="16">
        <f t="shared" si="1"/>
        <v>0.66666666666666663</v>
      </c>
      <c r="G12" s="27">
        <v>5</v>
      </c>
      <c r="H12" s="16">
        <f t="shared" si="2"/>
        <v>1</v>
      </c>
      <c r="I12" s="27">
        <v>5</v>
      </c>
      <c r="J12" s="16">
        <f t="shared" si="3"/>
        <v>0.83333333333333337</v>
      </c>
      <c r="K12" s="27">
        <v>6</v>
      </c>
      <c r="L12" s="16">
        <f t="shared" si="4"/>
        <v>1</v>
      </c>
      <c r="M12" s="61">
        <f t="shared" si="5"/>
        <v>0.9</v>
      </c>
    </row>
    <row r="13" spans="1:13" ht="20.100000000000001" customHeight="1">
      <c r="A13" s="2">
        <v>8</v>
      </c>
      <c r="B13" s="3" t="s">
        <v>277</v>
      </c>
      <c r="C13" s="27">
        <v>2</v>
      </c>
      <c r="D13" s="16">
        <f t="shared" si="0"/>
        <v>0.33333333333333331</v>
      </c>
      <c r="E13" s="27">
        <v>2</v>
      </c>
      <c r="F13" s="16">
        <f t="shared" si="1"/>
        <v>0.33333333333333331</v>
      </c>
      <c r="G13" s="27">
        <v>2</v>
      </c>
      <c r="H13" s="16">
        <f t="shared" si="2"/>
        <v>0.4</v>
      </c>
      <c r="I13" s="27">
        <v>0</v>
      </c>
      <c r="J13" s="16">
        <f t="shared" si="3"/>
        <v>0</v>
      </c>
      <c r="K13" s="27">
        <v>0</v>
      </c>
      <c r="L13" s="16">
        <f t="shared" si="4"/>
        <v>0</v>
      </c>
      <c r="M13" s="61">
        <f t="shared" si="5"/>
        <v>0.21333333333333332</v>
      </c>
    </row>
    <row r="14" spans="1:13" ht="20.100000000000001" customHeight="1">
      <c r="A14" s="2">
        <v>9</v>
      </c>
      <c r="B14" s="3" t="s">
        <v>278</v>
      </c>
      <c r="C14" s="27">
        <v>3</v>
      </c>
      <c r="D14" s="16">
        <f t="shared" si="0"/>
        <v>0.5</v>
      </c>
      <c r="E14" s="27">
        <v>3</v>
      </c>
      <c r="F14" s="16">
        <f t="shared" si="1"/>
        <v>0.5</v>
      </c>
      <c r="G14" s="27">
        <v>2</v>
      </c>
      <c r="H14" s="16">
        <f t="shared" si="2"/>
        <v>0.4</v>
      </c>
      <c r="I14" s="27">
        <v>2</v>
      </c>
      <c r="J14" s="16">
        <f t="shared" si="3"/>
        <v>0.33333333333333331</v>
      </c>
      <c r="K14" s="27">
        <v>2</v>
      </c>
      <c r="L14" s="16">
        <f t="shared" si="4"/>
        <v>0.33333333333333331</v>
      </c>
      <c r="M14" s="61">
        <f t="shared" si="5"/>
        <v>0.41333333333333327</v>
      </c>
    </row>
    <row r="15" spans="1:13" ht="20.100000000000001" customHeight="1">
      <c r="A15" s="2">
        <v>10</v>
      </c>
      <c r="B15" s="3" t="s">
        <v>279</v>
      </c>
      <c r="C15" s="27">
        <v>5</v>
      </c>
      <c r="D15" s="16">
        <f t="shared" si="0"/>
        <v>0.83333333333333337</v>
      </c>
      <c r="E15" s="27">
        <v>4</v>
      </c>
      <c r="F15" s="16">
        <f t="shared" si="1"/>
        <v>0.66666666666666663</v>
      </c>
      <c r="G15" s="27">
        <v>4</v>
      </c>
      <c r="H15" s="16">
        <f t="shared" si="2"/>
        <v>0.8</v>
      </c>
      <c r="I15" s="27">
        <v>5</v>
      </c>
      <c r="J15" s="16">
        <f t="shared" si="3"/>
        <v>0.83333333333333337</v>
      </c>
      <c r="K15" s="27">
        <v>4</v>
      </c>
      <c r="L15" s="16">
        <f t="shared" si="4"/>
        <v>0.66666666666666663</v>
      </c>
      <c r="M15" s="61">
        <f t="shared" si="5"/>
        <v>0.76</v>
      </c>
    </row>
    <row r="16" spans="1:13" ht="20.100000000000001" customHeight="1">
      <c r="A16" s="2">
        <v>11</v>
      </c>
      <c r="B16" s="3" t="s">
        <v>280</v>
      </c>
      <c r="C16" s="27">
        <v>5</v>
      </c>
      <c r="D16" s="16">
        <f t="shared" si="0"/>
        <v>0.83333333333333337</v>
      </c>
      <c r="E16" s="27">
        <v>6</v>
      </c>
      <c r="F16" s="16">
        <f t="shared" si="1"/>
        <v>1</v>
      </c>
      <c r="G16" s="27">
        <v>4</v>
      </c>
      <c r="H16" s="16">
        <f t="shared" si="2"/>
        <v>0.8</v>
      </c>
      <c r="I16" s="27">
        <v>6</v>
      </c>
      <c r="J16" s="16">
        <f t="shared" si="3"/>
        <v>1</v>
      </c>
      <c r="K16" s="27">
        <v>6</v>
      </c>
      <c r="L16" s="16">
        <f t="shared" si="4"/>
        <v>1</v>
      </c>
      <c r="M16" s="61">
        <f t="shared" si="5"/>
        <v>0.92666666666666675</v>
      </c>
    </row>
    <row r="17" spans="1:13" ht="20.100000000000001" customHeight="1">
      <c r="A17" s="2">
        <v>12</v>
      </c>
      <c r="B17" s="3" t="s">
        <v>281</v>
      </c>
      <c r="C17" s="27">
        <v>2</v>
      </c>
      <c r="D17" s="16">
        <f t="shared" si="0"/>
        <v>0.33333333333333331</v>
      </c>
      <c r="E17" s="27">
        <v>3</v>
      </c>
      <c r="F17" s="16">
        <f t="shared" si="1"/>
        <v>0.5</v>
      </c>
      <c r="G17" s="27">
        <v>2</v>
      </c>
      <c r="H17" s="16">
        <f t="shared" si="2"/>
        <v>0.4</v>
      </c>
      <c r="I17" s="27">
        <v>2</v>
      </c>
      <c r="J17" s="16">
        <f t="shared" si="3"/>
        <v>0.33333333333333331</v>
      </c>
      <c r="K17" s="27">
        <v>2</v>
      </c>
      <c r="L17" s="16">
        <f t="shared" si="4"/>
        <v>0.33333333333333331</v>
      </c>
      <c r="M17" s="61">
        <f t="shared" si="5"/>
        <v>0.38</v>
      </c>
    </row>
    <row r="18" spans="1:13" ht="20.100000000000001" customHeight="1">
      <c r="A18" s="2">
        <v>13</v>
      </c>
      <c r="B18" s="3" t="s">
        <v>282</v>
      </c>
      <c r="C18" s="27">
        <v>6</v>
      </c>
      <c r="D18" s="16">
        <f t="shared" si="0"/>
        <v>1</v>
      </c>
      <c r="E18" s="27">
        <v>6</v>
      </c>
      <c r="F18" s="16">
        <f t="shared" si="1"/>
        <v>1</v>
      </c>
      <c r="G18" s="27">
        <v>5</v>
      </c>
      <c r="H18" s="16">
        <f t="shared" si="2"/>
        <v>1</v>
      </c>
      <c r="I18" s="27">
        <v>5</v>
      </c>
      <c r="J18" s="16">
        <f t="shared" si="3"/>
        <v>0.83333333333333337</v>
      </c>
      <c r="K18" s="27">
        <v>5</v>
      </c>
      <c r="L18" s="16">
        <f t="shared" si="4"/>
        <v>0.83333333333333337</v>
      </c>
      <c r="M18" s="61">
        <f t="shared" si="5"/>
        <v>0.93333333333333335</v>
      </c>
    </row>
    <row r="19" spans="1:13" ht="20.100000000000001" customHeight="1">
      <c r="A19" s="2">
        <v>14</v>
      </c>
      <c r="B19" s="3" t="s">
        <v>283</v>
      </c>
      <c r="C19" s="27">
        <v>1</v>
      </c>
      <c r="D19" s="16">
        <f t="shared" si="0"/>
        <v>0.16666666666666666</v>
      </c>
      <c r="E19" s="27">
        <v>1</v>
      </c>
      <c r="F19" s="16">
        <f t="shared" si="1"/>
        <v>0.16666666666666666</v>
      </c>
      <c r="G19" s="27">
        <v>1</v>
      </c>
      <c r="H19" s="16">
        <f t="shared" si="2"/>
        <v>0.2</v>
      </c>
      <c r="I19" s="27">
        <v>1</v>
      </c>
      <c r="J19" s="16">
        <f t="shared" si="3"/>
        <v>0.16666666666666666</v>
      </c>
      <c r="K19" s="27">
        <v>1</v>
      </c>
      <c r="L19" s="16">
        <f t="shared" si="4"/>
        <v>0.16666666666666666</v>
      </c>
      <c r="M19" s="61">
        <f t="shared" si="5"/>
        <v>0.17333333333333331</v>
      </c>
    </row>
    <row r="20" spans="1:13" ht="20.100000000000001" customHeight="1">
      <c r="A20" s="2">
        <v>15</v>
      </c>
      <c r="B20" s="3" t="s">
        <v>284</v>
      </c>
      <c r="C20" s="27">
        <v>3</v>
      </c>
      <c r="D20" s="16">
        <f t="shared" si="0"/>
        <v>0.5</v>
      </c>
      <c r="E20" s="27">
        <v>3</v>
      </c>
      <c r="F20" s="16">
        <f t="shared" si="1"/>
        <v>0.5</v>
      </c>
      <c r="G20" s="27">
        <v>2</v>
      </c>
      <c r="H20" s="16">
        <f t="shared" si="2"/>
        <v>0.4</v>
      </c>
      <c r="I20" s="27">
        <v>2</v>
      </c>
      <c r="J20" s="16">
        <f t="shared" si="3"/>
        <v>0.33333333333333331</v>
      </c>
      <c r="K20" s="27">
        <v>2</v>
      </c>
      <c r="L20" s="16">
        <f t="shared" si="4"/>
        <v>0.33333333333333331</v>
      </c>
      <c r="M20" s="61">
        <f t="shared" si="5"/>
        <v>0.41333333333333327</v>
      </c>
    </row>
    <row r="21" spans="1:13" ht="20.100000000000001" customHeight="1">
      <c r="A21" s="2">
        <v>16</v>
      </c>
      <c r="B21" s="3" t="s">
        <v>285</v>
      </c>
      <c r="C21" s="27">
        <v>2</v>
      </c>
      <c r="D21" s="16">
        <f t="shared" si="0"/>
        <v>0.33333333333333331</v>
      </c>
      <c r="E21" s="27">
        <v>2</v>
      </c>
      <c r="F21" s="16">
        <f t="shared" si="1"/>
        <v>0.33333333333333331</v>
      </c>
      <c r="G21" s="27">
        <v>2</v>
      </c>
      <c r="H21" s="16">
        <f t="shared" si="2"/>
        <v>0.4</v>
      </c>
      <c r="I21" s="27">
        <v>2</v>
      </c>
      <c r="J21" s="16">
        <f t="shared" si="3"/>
        <v>0.33333333333333331</v>
      </c>
      <c r="K21" s="27">
        <v>2</v>
      </c>
      <c r="L21" s="16">
        <f t="shared" si="4"/>
        <v>0.33333333333333331</v>
      </c>
      <c r="M21" s="61">
        <f t="shared" si="5"/>
        <v>0.34666666666666662</v>
      </c>
    </row>
    <row r="22" spans="1:13" ht="20.100000000000001" customHeight="1">
      <c r="A22" s="2">
        <v>17</v>
      </c>
      <c r="B22" s="3" t="s">
        <v>286</v>
      </c>
      <c r="C22" s="27">
        <v>2</v>
      </c>
      <c r="D22" s="16">
        <f t="shared" si="0"/>
        <v>0.33333333333333331</v>
      </c>
      <c r="E22" s="27">
        <v>2</v>
      </c>
      <c r="F22" s="16">
        <f t="shared" si="1"/>
        <v>0.33333333333333331</v>
      </c>
      <c r="G22" s="27">
        <v>2</v>
      </c>
      <c r="H22" s="16">
        <f t="shared" si="2"/>
        <v>0.4</v>
      </c>
      <c r="I22" s="27">
        <v>2</v>
      </c>
      <c r="J22" s="16">
        <f t="shared" si="3"/>
        <v>0.33333333333333331</v>
      </c>
      <c r="K22" s="27">
        <v>2</v>
      </c>
      <c r="L22" s="16">
        <f t="shared" si="4"/>
        <v>0.33333333333333331</v>
      </c>
      <c r="M22" s="61">
        <f t="shared" si="5"/>
        <v>0.34666666666666662</v>
      </c>
    </row>
    <row r="23" spans="1:13" ht="20.100000000000001" customHeight="1">
      <c r="A23" s="2">
        <v>18</v>
      </c>
      <c r="B23" s="3" t="s">
        <v>287</v>
      </c>
      <c r="C23" s="27">
        <v>1</v>
      </c>
      <c r="D23" s="16">
        <f t="shared" si="0"/>
        <v>0.16666666666666666</v>
      </c>
      <c r="E23" s="27">
        <v>2</v>
      </c>
      <c r="F23" s="16">
        <f t="shared" si="1"/>
        <v>0.33333333333333331</v>
      </c>
      <c r="G23" s="27">
        <v>2</v>
      </c>
      <c r="H23" s="16">
        <f t="shared" si="2"/>
        <v>0.4</v>
      </c>
      <c r="I23" s="27">
        <v>2</v>
      </c>
      <c r="J23" s="16">
        <f t="shared" si="3"/>
        <v>0.33333333333333331</v>
      </c>
      <c r="K23" s="27">
        <v>3</v>
      </c>
      <c r="L23" s="16">
        <f t="shared" si="4"/>
        <v>0.5</v>
      </c>
      <c r="M23" s="61">
        <f t="shared" si="5"/>
        <v>0.34666666666666668</v>
      </c>
    </row>
    <row r="24" spans="1:13" ht="20.100000000000001" customHeight="1">
      <c r="A24" s="2">
        <v>19</v>
      </c>
      <c r="B24" s="3" t="s">
        <v>288</v>
      </c>
      <c r="C24" s="27">
        <v>6</v>
      </c>
      <c r="D24" s="16">
        <f t="shared" si="0"/>
        <v>1</v>
      </c>
      <c r="E24" s="27">
        <v>6</v>
      </c>
      <c r="F24" s="16">
        <f t="shared" si="1"/>
        <v>1</v>
      </c>
      <c r="G24" s="27">
        <v>5</v>
      </c>
      <c r="H24" s="16">
        <f t="shared" si="2"/>
        <v>1</v>
      </c>
      <c r="I24" s="27">
        <v>3</v>
      </c>
      <c r="J24" s="16">
        <f t="shared" si="3"/>
        <v>0.5</v>
      </c>
      <c r="K24" s="27">
        <v>3</v>
      </c>
      <c r="L24" s="16">
        <f t="shared" si="4"/>
        <v>0.5</v>
      </c>
      <c r="M24" s="61">
        <f t="shared" si="5"/>
        <v>0.8</v>
      </c>
    </row>
    <row r="25" spans="1:13" ht="20.100000000000001" customHeight="1">
      <c r="A25" s="2">
        <v>20</v>
      </c>
      <c r="B25" s="3" t="s">
        <v>289</v>
      </c>
      <c r="C25" s="27">
        <v>6</v>
      </c>
      <c r="D25" s="16">
        <f t="shared" si="0"/>
        <v>1</v>
      </c>
      <c r="E25" s="27">
        <v>5</v>
      </c>
      <c r="F25" s="16">
        <f t="shared" si="1"/>
        <v>0.83333333333333337</v>
      </c>
      <c r="G25" s="27">
        <v>5</v>
      </c>
      <c r="H25" s="16">
        <f t="shared" si="2"/>
        <v>1</v>
      </c>
      <c r="I25" s="27">
        <v>5</v>
      </c>
      <c r="J25" s="16">
        <f t="shared" si="3"/>
        <v>0.83333333333333337</v>
      </c>
      <c r="K25" s="27">
        <v>6</v>
      </c>
      <c r="L25" s="16">
        <f t="shared" si="4"/>
        <v>1</v>
      </c>
      <c r="M25" s="61">
        <f t="shared" si="5"/>
        <v>0.93333333333333335</v>
      </c>
    </row>
    <row r="26" spans="1:13" ht="20.100000000000001" customHeight="1">
      <c r="A26" s="2">
        <v>21</v>
      </c>
      <c r="B26" s="3" t="s">
        <v>290</v>
      </c>
      <c r="C26" s="27">
        <v>6</v>
      </c>
      <c r="D26" s="16">
        <f t="shared" si="0"/>
        <v>1</v>
      </c>
      <c r="E26" s="27">
        <v>5</v>
      </c>
      <c r="F26" s="16">
        <f t="shared" si="1"/>
        <v>0.83333333333333337</v>
      </c>
      <c r="G26" s="27">
        <v>5</v>
      </c>
      <c r="H26" s="16">
        <f t="shared" si="2"/>
        <v>1</v>
      </c>
      <c r="I26" s="27">
        <v>4</v>
      </c>
      <c r="J26" s="16">
        <f t="shared" si="3"/>
        <v>0.66666666666666663</v>
      </c>
      <c r="K26" s="27">
        <v>4</v>
      </c>
      <c r="L26" s="16">
        <f t="shared" si="4"/>
        <v>0.66666666666666663</v>
      </c>
      <c r="M26" s="61">
        <f t="shared" si="5"/>
        <v>0.83333333333333337</v>
      </c>
    </row>
    <row r="27" spans="1:13" ht="20.100000000000001" customHeight="1">
      <c r="A27" s="2">
        <v>22</v>
      </c>
      <c r="B27" s="3" t="s">
        <v>291</v>
      </c>
      <c r="C27" s="27">
        <v>4</v>
      </c>
      <c r="D27" s="16">
        <f t="shared" si="0"/>
        <v>0.66666666666666663</v>
      </c>
      <c r="E27" s="27">
        <v>3</v>
      </c>
      <c r="F27" s="16">
        <f t="shared" si="1"/>
        <v>0.5</v>
      </c>
      <c r="G27" s="27">
        <v>2</v>
      </c>
      <c r="H27" s="16">
        <f t="shared" si="2"/>
        <v>0.4</v>
      </c>
      <c r="I27" s="27">
        <v>3</v>
      </c>
      <c r="J27" s="16">
        <f t="shared" si="3"/>
        <v>0.5</v>
      </c>
      <c r="K27" s="27">
        <v>3</v>
      </c>
      <c r="L27" s="16">
        <f t="shared" si="4"/>
        <v>0.5</v>
      </c>
      <c r="M27" s="61">
        <f t="shared" si="5"/>
        <v>0.51333333333333331</v>
      </c>
    </row>
    <row r="28" spans="1:13" ht="20.100000000000001" customHeight="1">
      <c r="A28" s="2">
        <v>23</v>
      </c>
      <c r="B28" s="3" t="s">
        <v>292</v>
      </c>
      <c r="C28" s="27">
        <v>0</v>
      </c>
      <c r="D28" s="16">
        <f t="shared" si="0"/>
        <v>0</v>
      </c>
      <c r="E28" s="27">
        <v>1</v>
      </c>
      <c r="F28" s="16">
        <f t="shared" si="1"/>
        <v>0.16666666666666666</v>
      </c>
      <c r="G28" s="27">
        <v>0</v>
      </c>
      <c r="H28" s="16">
        <f t="shared" si="2"/>
        <v>0</v>
      </c>
      <c r="I28" s="27">
        <v>0</v>
      </c>
      <c r="J28" s="16">
        <f t="shared" si="3"/>
        <v>0</v>
      </c>
      <c r="K28" s="27">
        <v>0</v>
      </c>
      <c r="L28" s="16">
        <f t="shared" si="4"/>
        <v>0</v>
      </c>
      <c r="M28" s="61">
        <f t="shared" si="5"/>
        <v>3.3333333333333333E-2</v>
      </c>
    </row>
    <row r="29" spans="1:13" ht="20.100000000000001" customHeight="1">
      <c r="A29" s="2">
        <v>24</v>
      </c>
      <c r="B29" s="3" t="s">
        <v>293</v>
      </c>
      <c r="C29" s="27">
        <v>2</v>
      </c>
      <c r="D29" s="16">
        <f t="shared" si="0"/>
        <v>0.33333333333333331</v>
      </c>
      <c r="E29" s="27">
        <v>1</v>
      </c>
      <c r="F29" s="16">
        <f t="shared" si="1"/>
        <v>0.16666666666666666</v>
      </c>
      <c r="G29" s="27">
        <v>1</v>
      </c>
      <c r="H29" s="16">
        <f t="shared" si="2"/>
        <v>0.2</v>
      </c>
      <c r="I29" s="27">
        <v>1</v>
      </c>
      <c r="J29" s="16">
        <f t="shared" si="3"/>
        <v>0.16666666666666666</v>
      </c>
      <c r="K29" s="27">
        <v>1</v>
      </c>
      <c r="L29" s="16">
        <f t="shared" si="4"/>
        <v>0.16666666666666666</v>
      </c>
      <c r="M29" s="61">
        <f t="shared" si="5"/>
        <v>0.20666666666666664</v>
      </c>
    </row>
    <row r="30" spans="1:13" ht="20.100000000000001" customHeight="1">
      <c r="A30" s="2">
        <v>25</v>
      </c>
      <c r="B30" s="3" t="s">
        <v>294</v>
      </c>
      <c r="C30" s="27">
        <v>6</v>
      </c>
      <c r="D30" s="16">
        <f t="shared" si="0"/>
        <v>1</v>
      </c>
      <c r="E30" s="27">
        <v>6</v>
      </c>
      <c r="F30" s="16">
        <f t="shared" si="1"/>
        <v>1</v>
      </c>
      <c r="G30" s="27">
        <v>5</v>
      </c>
      <c r="H30" s="16">
        <f t="shared" si="2"/>
        <v>1</v>
      </c>
      <c r="I30" s="27">
        <v>4</v>
      </c>
      <c r="J30" s="16">
        <f t="shared" si="3"/>
        <v>0.66666666666666663</v>
      </c>
      <c r="K30" s="27">
        <v>5</v>
      </c>
      <c r="L30" s="16">
        <f t="shared" si="4"/>
        <v>0.83333333333333337</v>
      </c>
      <c r="M30" s="61">
        <f t="shared" si="5"/>
        <v>0.9</v>
      </c>
    </row>
    <row r="31" spans="1:13" ht="20.100000000000001" customHeight="1">
      <c r="A31" s="2">
        <v>26</v>
      </c>
      <c r="B31" s="3" t="s">
        <v>295</v>
      </c>
      <c r="C31" s="27">
        <v>3</v>
      </c>
      <c r="D31" s="16">
        <f t="shared" si="0"/>
        <v>0.5</v>
      </c>
      <c r="E31" s="27">
        <v>3</v>
      </c>
      <c r="F31" s="16">
        <f t="shared" si="1"/>
        <v>0.5</v>
      </c>
      <c r="G31" s="27">
        <v>2</v>
      </c>
      <c r="H31" s="16">
        <f t="shared" si="2"/>
        <v>0.4</v>
      </c>
      <c r="I31" s="27">
        <v>2</v>
      </c>
      <c r="J31" s="16">
        <f t="shared" si="3"/>
        <v>0.33333333333333331</v>
      </c>
      <c r="K31" s="27">
        <v>2</v>
      </c>
      <c r="L31" s="16">
        <f t="shared" si="4"/>
        <v>0.33333333333333331</v>
      </c>
      <c r="M31" s="61">
        <f t="shared" si="5"/>
        <v>0.41333333333333327</v>
      </c>
    </row>
    <row r="32" spans="1:13" ht="20.100000000000001" customHeight="1">
      <c r="A32" s="2">
        <v>27</v>
      </c>
      <c r="B32" s="3" t="s">
        <v>296</v>
      </c>
      <c r="C32" s="27">
        <v>6</v>
      </c>
      <c r="D32" s="16">
        <f t="shared" si="0"/>
        <v>1</v>
      </c>
      <c r="E32" s="27">
        <v>6</v>
      </c>
      <c r="F32" s="16">
        <f t="shared" si="1"/>
        <v>1</v>
      </c>
      <c r="G32" s="27">
        <v>5</v>
      </c>
      <c r="H32" s="16">
        <f t="shared" si="2"/>
        <v>1</v>
      </c>
      <c r="I32" s="27">
        <v>5</v>
      </c>
      <c r="J32" s="16">
        <f t="shared" si="3"/>
        <v>0.83333333333333337</v>
      </c>
      <c r="K32" s="27">
        <v>6</v>
      </c>
      <c r="L32" s="16">
        <f t="shared" si="4"/>
        <v>1</v>
      </c>
      <c r="M32" s="61">
        <f t="shared" si="5"/>
        <v>0.96666666666666679</v>
      </c>
    </row>
    <row r="33" spans="1:13" ht="20.100000000000001" customHeight="1">
      <c r="A33" s="2">
        <v>28</v>
      </c>
      <c r="B33" s="3" t="s">
        <v>297</v>
      </c>
      <c r="C33" s="27">
        <v>2</v>
      </c>
      <c r="D33" s="16">
        <f t="shared" si="0"/>
        <v>0.33333333333333331</v>
      </c>
      <c r="E33" s="27">
        <v>3</v>
      </c>
      <c r="F33" s="16">
        <f t="shared" si="1"/>
        <v>0.5</v>
      </c>
      <c r="G33" s="27">
        <v>2</v>
      </c>
      <c r="H33" s="16">
        <f t="shared" si="2"/>
        <v>0.4</v>
      </c>
      <c r="I33" s="27">
        <v>2</v>
      </c>
      <c r="J33" s="16">
        <f t="shared" si="3"/>
        <v>0.33333333333333331</v>
      </c>
      <c r="K33" s="27">
        <v>2</v>
      </c>
      <c r="L33" s="16">
        <f t="shared" si="4"/>
        <v>0.33333333333333331</v>
      </c>
      <c r="M33" s="61">
        <f t="shared" si="5"/>
        <v>0.38</v>
      </c>
    </row>
    <row r="34" spans="1:13" ht="20.100000000000001" customHeight="1">
      <c r="A34" s="2">
        <v>29</v>
      </c>
      <c r="B34" s="3" t="s">
        <v>298</v>
      </c>
      <c r="C34" s="27">
        <v>5</v>
      </c>
      <c r="D34" s="16">
        <f t="shared" si="0"/>
        <v>0.83333333333333337</v>
      </c>
      <c r="E34" s="27">
        <v>5</v>
      </c>
      <c r="F34" s="16">
        <f t="shared" si="1"/>
        <v>0.83333333333333337</v>
      </c>
      <c r="G34" s="27">
        <v>4</v>
      </c>
      <c r="H34" s="16">
        <f t="shared" si="2"/>
        <v>0.8</v>
      </c>
      <c r="I34" s="27">
        <v>4</v>
      </c>
      <c r="J34" s="16">
        <f t="shared" si="3"/>
        <v>0.66666666666666663</v>
      </c>
      <c r="K34" s="27">
        <v>3</v>
      </c>
      <c r="L34" s="16">
        <f t="shared" si="4"/>
        <v>0.5</v>
      </c>
      <c r="M34" s="61">
        <f t="shared" si="5"/>
        <v>0.72666666666666668</v>
      </c>
    </row>
    <row r="35" spans="1:13" ht="20.100000000000001" customHeight="1">
      <c r="A35" s="2">
        <v>30</v>
      </c>
      <c r="B35" s="3" t="s">
        <v>299</v>
      </c>
      <c r="C35" s="27">
        <v>4</v>
      </c>
      <c r="D35" s="16">
        <f t="shared" si="0"/>
        <v>0.66666666666666663</v>
      </c>
      <c r="E35" s="27">
        <v>5</v>
      </c>
      <c r="F35" s="16">
        <f t="shared" si="1"/>
        <v>0.83333333333333337</v>
      </c>
      <c r="G35" s="27">
        <v>4</v>
      </c>
      <c r="H35" s="16">
        <f t="shared" si="2"/>
        <v>0.8</v>
      </c>
      <c r="I35" s="27">
        <v>3</v>
      </c>
      <c r="J35" s="16">
        <f t="shared" si="3"/>
        <v>0.5</v>
      </c>
      <c r="K35" s="27">
        <v>4</v>
      </c>
      <c r="L35" s="16">
        <f t="shared" si="4"/>
        <v>0.66666666666666663</v>
      </c>
      <c r="M35" s="61">
        <f t="shared" si="5"/>
        <v>0.69333333333333325</v>
      </c>
    </row>
    <row r="36" spans="1:13" s="1" customFormat="1" ht="20.100000000000001" customHeight="1">
      <c r="A36" s="2">
        <v>31</v>
      </c>
      <c r="B36" s="3" t="s">
        <v>300</v>
      </c>
      <c r="C36" s="2">
        <v>0</v>
      </c>
      <c r="D36" s="16">
        <f t="shared" si="0"/>
        <v>0</v>
      </c>
      <c r="E36" s="2">
        <v>0</v>
      </c>
      <c r="F36" s="16">
        <f t="shared" si="1"/>
        <v>0</v>
      </c>
      <c r="G36" s="2">
        <v>0</v>
      </c>
      <c r="H36" s="16">
        <f t="shared" si="2"/>
        <v>0</v>
      </c>
      <c r="I36" s="2">
        <v>0</v>
      </c>
      <c r="J36" s="16">
        <f t="shared" si="3"/>
        <v>0</v>
      </c>
      <c r="K36" s="2">
        <v>0</v>
      </c>
      <c r="L36" s="16">
        <f t="shared" si="4"/>
        <v>0</v>
      </c>
      <c r="M36" s="61">
        <f t="shared" si="5"/>
        <v>0</v>
      </c>
    </row>
    <row r="37" spans="1:13" s="1" customFormat="1" ht="20.100000000000001" customHeight="1">
      <c r="A37" s="2">
        <v>32</v>
      </c>
      <c r="B37" s="3" t="s">
        <v>301</v>
      </c>
      <c r="C37" s="2">
        <v>4</v>
      </c>
      <c r="D37" s="16">
        <f t="shared" si="0"/>
        <v>0.66666666666666663</v>
      </c>
      <c r="E37" s="2">
        <v>4</v>
      </c>
      <c r="F37" s="16">
        <f t="shared" si="1"/>
        <v>0.66666666666666663</v>
      </c>
      <c r="G37" s="2">
        <v>4</v>
      </c>
      <c r="H37" s="16">
        <f t="shared" si="2"/>
        <v>0.8</v>
      </c>
      <c r="I37" s="2">
        <v>4</v>
      </c>
      <c r="J37" s="16">
        <f t="shared" si="3"/>
        <v>0.66666666666666663</v>
      </c>
      <c r="K37" s="2">
        <v>4</v>
      </c>
      <c r="L37" s="16">
        <f t="shared" si="4"/>
        <v>0.66666666666666663</v>
      </c>
      <c r="M37" s="61">
        <f t="shared" si="5"/>
        <v>0.69333333333333325</v>
      </c>
    </row>
    <row r="38" spans="1:13" s="1" customFormat="1" ht="20.100000000000001" customHeight="1">
      <c r="A38" s="2">
        <v>33</v>
      </c>
      <c r="B38" s="3" t="s">
        <v>302</v>
      </c>
      <c r="C38" s="2">
        <v>3</v>
      </c>
      <c r="D38" s="16">
        <f t="shared" si="0"/>
        <v>0.5</v>
      </c>
      <c r="E38" s="2">
        <v>4</v>
      </c>
      <c r="F38" s="16">
        <f t="shared" si="1"/>
        <v>0.66666666666666663</v>
      </c>
      <c r="G38" s="2">
        <v>2</v>
      </c>
      <c r="H38" s="16">
        <f t="shared" si="2"/>
        <v>0.4</v>
      </c>
      <c r="I38" s="2">
        <v>2</v>
      </c>
      <c r="J38" s="16">
        <f t="shared" si="3"/>
        <v>0.33333333333333331</v>
      </c>
      <c r="K38" s="2">
        <v>2</v>
      </c>
      <c r="L38" s="16">
        <f t="shared" si="4"/>
        <v>0.33333333333333331</v>
      </c>
      <c r="M38" s="61">
        <f t="shared" si="5"/>
        <v>0.4466666666666666</v>
      </c>
    </row>
    <row r="39" spans="1:13" s="1" customFormat="1" ht="20.100000000000001" customHeight="1">
      <c r="A39" s="2">
        <v>34</v>
      </c>
      <c r="B39" s="3" t="s">
        <v>303</v>
      </c>
      <c r="C39" s="2">
        <v>6</v>
      </c>
      <c r="D39" s="16">
        <f t="shared" si="0"/>
        <v>1</v>
      </c>
      <c r="E39" s="2">
        <v>6</v>
      </c>
      <c r="F39" s="16">
        <f t="shared" si="1"/>
        <v>1</v>
      </c>
      <c r="G39" s="2">
        <v>5</v>
      </c>
      <c r="H39" s="16">
        <f t="shared" si="2"/>
        <v>1</v>
      </c>
      <c r="I39" s="2">
        <v>4</v>
      </c>
      <c r="J39" s="16">
        <f t="shared" si="3"/>
        <v>0.66666666666666663</v>
      </c>
      <c r="K39" s="2">
        <v>4</v>
      </c>
      <c r="L39" s="16">
        <f t="shared" si="4"/>
        <v>0.66666666666666663</v>
      </c>
      <c r="M39" s="61">
        <f t="shared" si="5"/>
        <v>0.86666666666666659</v>
      </c>
    </row>
    <row r="40" spans="1:13" s="1" customFormat="1" ht="20.100000000000001" customHeight="1">
      <c r="A40" s="2">
        <v>35</v>
      </c>
      <c r="B40" s="3" t="s">
        <v>304</v>
      </c>
      <c r="C40" s="2">
        <v>2</v>
      </c>
      <c r="D40" s="16">
        <f t="shared" si="0"/>
        <v>0.33333333333333331</v>
      </c>
      <c r="E40" s="2">
        <v>2</v>
      </c>
      <c r="F40" s="16">
        <f t="shared" si="1"/>
        <v>0.33333333333333331</v>
      </c>
      <c r="G40" s="2">
        <v>2</v>
      </c>
      <c r="H40" s="16">
        <f t="shared" si="2"/>
        <v>0.4</v>
      </c>
      <c r="I40" s="2">
        <v>2</v>
      </c>
      <c r="J40" s="16">
        <f t="shared" si="3"/>
        <v>0.33333333333333331</v>
      </c>
      <c r="K40" s="2">
        <v>3</v>
      </c>
      <c r="L40" s="16">
        <f t="shared" si="4"/>
        <v>0.5</v>
      </c>
      <c r="M40" s="61">
        <f t="shared" si="5"/>
        <v>0.38</v>
      </c>
    </row>
    <row r="41" spans="1:13" ht="20.100000000000001" customHeight="1">
      <c r="A41" s="2">
        <v>36</v>
      </c>
      <c r="B41" s="3" t="s">
        <v>305</v>
      </c>
      <c r="C41" s="2">
        <v>0</v>
      </c>
      <c r="D41" s="16">
        <f t="shared" si="0"/>
        <v>0</v>
      </c>
      <c r="E41" s="2">
        <v>0</v>
      </c>
      <c r="F41" s="16">
        <f t="shared" si="1"/>
        <v>0</v>
      </c>
      <c r="G41" s="2">
        <v>0</v>
      </c>
      <c r="H41" s="16">
        <f t="shared" si="2"/>
        <v>0</v>
      </c>
      <c r="I41" s="2">
        <v>0</v>
      </c>
      <c r="J41" s="16">
        <f t="shared" si="3"/>
        <v>0</v>
      </c>
      <c r="K41" s="2">
        <v>0</v>
      </c>
      <c r="L41" s="16">
        <f t="shared" si="4"/>
        <v>0</v>
      </c>
      <c r="M41" s="61">
        <f t="shared" si="5"/>
        <v>0</v>
      </c>
    </row>
    <row r="42" spans="1:13" ht="20.100000000000001" customHeight="1">
      <c r="A42" s="2">
        <v>37</v>
      </c>
      <c r="B42" s="3" t="s">
        <v>306</v>
      </c>
      <c r="C42" s="2">
        <v>4</v>
      </c>
      <c r="D42" s="16">
        <f t="shared" si="0"/>
        <v>0.66666666666666663</v>
      </c>
      <c r="E42" s="2">
        <v>3</v>
      </c>
      <c r="F42" s="16">
        <f t="shared" si="1"/>
        <v>0.5</v>
      </c>
      <c r="G42" s="2">
        <v>3</v>
      </c>
      <c r="H42" s="16">
        <f t="shared" si="2"/>
        <v>0.6</v>
      </c>
      <c r="I42" s="2">
        <v>2</v>
      </c>
      <c r="J42" s="16">
        <f t="shared" si="3"/>
        <v>0.33333333333333331</v>
      </c>
      <c r="K42" s="2">
        <v>2</v>
      </c>
      <c r="L42" s="16">
        <f t="shared" si="4"/>
        <v>0.33333333333333331</v>
      </c>
      <c r="M42" s="61">
        <f t="shared" si="5"/>
        <v>0.48666666666666669</v>
      </c>
    </row>
    <row r="43" spans="1:13" ht="20.100000000000001" customHeight="1">
      <c r="A43" s="2">
        <v>38</v>
      </c>
      <c r="B43" s="46" t="s">
        <v>403</v>
      </c>
      <c r="C43" s="2">
        <v>3</v>
      </c>
      <c r="D43" s="16">
        <f t="shared" si="0"/>
        <v>0.5</v>
      </c>
      <c r="E43" s="2">
        <v>3</v>
      </c>
      <c r="F43" s="16">
        <f t="shared" si="1"/>
        <v>0.5</v>
      </c>
      <c r="G43" s="2">
        <v>2</v>
      </c>
      <c r="H43" s="16">
        <f t="shared" si="2"/>
        <v>0.4</v>
      </c>
      <c r="I43" s="2">
        <v>1</v>
      </c>
      <c r="J43" s="16">
        <f t="shared" si="3"/>
        <v>0.16666666666666666</v>
      </c>
      <c r="K43" s="2">
        <v>1</v>
      </c>
      <c r="L43" s="16">
        <f t="shared" si="4"/>
        <v>0.16666666666666666</v>
      </c>
      <c r="M43" s="61">
        <f t="shared" si="5"/>
        <v>0.34666666666666668</v>
      </c>
    </row>
    <row r="44" spans="1:13" ht="20.100000000000001" customHeight="1">
      <c r="A44" s="2">
        <v>39</v>
      </c>
      <c r="B44" s="3" t="s">
        <v>406</v>
      </c>
      <c r="C44" s="2">
        <v>5</v>
      </c>
      <c r="D44" s="16">
        <f t="shared" si="0"/>
        <v>0.83333333333333337</v>
      </c>
      <c r="E44" s="2">
        <v>4</v>
      </c>
      <c r="F44" s="16">
        <f t="shared" si="1"/>
        <v>0.66666666666666663</v>
      </c>
      <c r="G44" s="2">
        <v>4</v>
      </c>
      <c r="H44" s="16">
        <f t="shared" si="2"/>
        <v>0.8</v>
      </c>
      <c r="I44" s="2">
        <v>3</v>
      </c>
      <c r="J44" s="16">
        <f t="shared" si="3"/>
        <v>0.5</v>
      </c>
      <c r="K44" s="2">
        <v>4</v>
      </c>
      <c r="L44" s="16">
        <f t="shared" si="4"/>
        <v>0.66666666666666663</v>
      </c>
      <c r="M44" s="61">
        <f t="shared" si="5"/>
        <v>0.69333333333333325</v>
      </c>
    </row>
    <row r="45" spans="1:13" ht="20.100000000000001" customHeight="1">
      <c r="A45" s="2">
        <v>40</v>
      </c>
      <c r="B45" s="46" t="s">
        <v>422</v>
      </c>
      <c r="C45" s="2">
        <v>4</v>
      </c>
      <c r="D45" s="16">
        <f t="shared" si="0"/>
        <v>0.66666666666666663</v>
      </c>
      <c r="E45" s="2">
        <v>4</v>
      </c>
      <c r="F45" s="16">
        <f t="shared" si="1"/>
        <v>0.66666666666666663</v>
      </c>
      <c r="G45" s="2">
        <v>2</v>
      </c>
      <c r="H45" s="16">
        <f t="shared" si="2"/>
        <v>0.4</v>
      </c>
      <c r="I45" s="2">
        <v>3</v>
      </c>
      <c r="J45" s="16">
        <f t="shared" si="3"/>
        <v>0.5</v>
      </c>
      <c r="K45" s="2">
        <v>4</v>
      </c>
      <c r="L45" s="16">
        <f t="shared" si="4"/>
        <v>0.66666666666666663</v>
      </c>
      <c r="M45" s="61">
        <f t="shared" si="5"/>
        <v>0.57999999999999996</v>
      </c>
    </row>
    <row r="46" spans="1:13" ht="20.100000000000001" customHeight="1">
      <c r="A46" s="2">
        <v>41</v>
      </c>
      <c r="B46" s="46" t="s">
        <v>223</v>
      </c>
      <c r="C46" s="2">
        <v>0</v>
      </c>
      <c r="D46" s="16">
        <f t="shared" si="0"/>
        <v>0</v>
      </c>
      <c r="E46" s="2">
        <v>0</v>
      </c>
      <c r="F46" s="16">
        <f t="shared" si="1"/>
        <v>0</v>
      </c>
      <c r="G46" s="2">
        <v>0</v>
      </c>
      <c r="H46" s="16">
        <f t="shared" si="2"/>
        <v>0</v>
      </c>
      <c r="I46" s="2">
        <v>0</v>
      </c>
      <c r="J46" s="16">
        <f t="shared" si="3"/>
        <v>0</v>
      </c>
      <c r="K46" s="2">
        <v>0</v>
      </c>
      <c r="L46" s="16">
        <f t="shared" si="4"/>
        <v>0</v>
      </c>
      <c r="M46" s="61">
        <f t="shared" si="5"/>
        <v>0</v>
      </c>
    </row>
    <row r="47" spans="1:13" ht="20.100000000000001" customHeight="1">
      <c r="A47" s="2">
        <v>42</v>
      </c>
      <c r="B47" s="3" t="s">
        <v>647</v>
      </c>
      <c r="C47" s="2">
        <v>0</v>
      </c>
      <c r="D47" s="16">
        <f t="shared" si="0"/>
        <v>0</v>
      </c>
      <c r="E47" s="2">
        <v>0</v>
      </c>
      <c r="F47" s="16">
        <f t="shared" si="1"/>
        <v>0</v>
      </c>
      <c r="G47" s="2">
        <v>0</v>
      </c>
      <c r="H47" s="16">
        <f t="shared" si="2"/>
        <v>0</v>
      </c>
      <c r="I47" s="2">
        <v>0</v>
      </c>
      <c r="J47" s="16">
        <f t="shared" si="3"/>
        <v>0</v>
      </c>
      <c r="K47" s="2">
        <v>0</v>
      </c>
      <c r="L47" s="16">
        <f t="shared" si="4"/>
        <v>0</v>
      </c>
      <c r="M47" s="61">
        <f t="shared" si="5"/>
        <v>0</v>
      </c>
    </row>
    <row r="48" spans="1:13" ht="20.100000000000001" customHeight="1">
      <c r="A48" s="67"/>
      <c r="B48" s="68"/>
      <c r="C48" s="67"/>
      <c r="D48" s="69"/>
      <c r="E48" s="67"/>
      <c r="F48" s="69"/>
      <c r="G48" s="67"/>
      <c r="H48" s="69"/>
      <c r="I48" s="67"/>
      <c r="J48" s="69"/>
      <c r="K48" s="67"/>
      <c r="L48" s="69"/>
    </row>
    <row r="49" spans="2:2">
      <c r="B49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34" workbookViewId="0">
      <selection activeCell="M4" sqref="M4:M48"/>
    </sheetView>
  </sheetViews>
  <sheetFormatPr defaultRowHeight="15"/>
  <cols>
    <col min="1" max="1" width="9.140625" style="1"/>
    <col min="2" max="2" width="24.28515625" style="43" bestFit="1" customWidth="1"/>
    <col min="3" max="3" width="7.5703125" customWidth="1"/>
    <col min="4" max="4" width="8" style="11" customWidth="1"/>
    <col min="5" max="5" width="7" customWidth="1"/>
    <col min="6" max="6" width="6.28515625" style="11" customWidth="1"/>
    <col min="7" max="7" width="8" customWidth="1"/>
    <col min="8" max="8" width="9.140625" style="11"/>
    <col min="9" max="9" width="9.42578125" customWidth="1"/>
    <col min="10" max="10" width="10" style="11" customWidth="1"/>
    <col min="11" max="11" width="8.28515625" customWidth="1"/>
    <col min="12" max="13" width="9.140625" style="11"/>
  </cols>
  <sheetData>
    <row r="1" spans="1:13" ht="21">
      <c r="A1" s="74" t="s">
        <v>646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40" t="s">
        <v>440</v>
      </c>
      <c r="C2" s="84" t="s">
        <v>662</v>
      </c>
      <c r="D2" s="84"/>
      <c r="E2" s="84" t="s">
        <v>431</v>
      </c>
      <c r="F2" s="84"/>
      <c r="G2" s="84" t="s">
        <v>429</v>
      </c>
      <c r="H2" s="84"/>
      <c r="I2" s="85" t="s">
        <v>413</v>
      </c>
      <c r="J2" s="85"/>
      <c r="K2" s="84" t="s">
        <v>430</v>
      </c>
      <c r="L2" s="84"/>
    </row>
    <row r="3" spans="1:13" ht="21">
      <c r="A3" s="26"/>
      <c r="B3" s="35" t="s">
        <v>441</v>
      </c>
      <c r="C3" s="51" t="s">
        <v>670</v>
      </c>
      <c r="D3" s="37" t="s">
        <v>425</v>
      </c>
      <c r="E3" s="51" t="s">
        <v>670</v>
      </c>
      <c r="F3" s="37" t="s">
        <v>425</v>
      </c>
      <c r="G3" s="51" t="s">
        <v>670</v>
      </c>
      <c r="H3" s="37" t="s">
        <v>425</v>
      </c>
      <c r="I3" s="51" t="s">
        <v>670</v>
      </c>
      <c r="J3" s="37" t="s">
        <v>425</v>
      </c>
      <c r="K3" s="51" t="s">
        <v>670</v>
      </c>
      <c r="L3" s="37" t="s">
        <v>425</v>
      </c>
    </row>
    <row r="4" spans="1:13">
      <c r="A4" s="2"/>
      <c r="B4" s="41" t="s">
        <v>427</v>
      </c>
      <c r="C4" s="27">
        <v>6</v>
      </c>
      <c r="D4" s="16"/>
      <c r="E4" s="52">
        <v>5</v>
      </c>
      <c r="F4" s="16"/>
      <c r="G4" s="27">
        <v>7</v>
      </c>
      <c r="H4" s="16"/>
      <c r="I4" s="27">
        <v>5</v>
      </c>
      <c r="J4" s="16"/>
      <c r="K4" s="27">
        <v>7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52"/>
      <c r="F5" s="16"/>
      <c r="G5" s="27"/>
      <c r="H5" s="16"/>
      <c r="I5" s="27"/>
      <c r="J5" s="16"/>
      <c r="K5" s="27"/>
      <c r="L5" s="16"/>
      <c r="M5" s="61"/>
    </row>
    <row r="6" spans="1:13" ht="18" customHeight="1">
      <c r="A6" s="2">
        <v>1</v>
      </c>
      <c r="B6" s="3" t="s">
        <v>307</v>
      </c>
      <c r="C6" s="27">
        <v>3</v>
      </c>
      <c r="D6" s="16">
        <f>C6/6</f>
        <v>0.5</v>
      </c>
      <c r="E6" s="13">
        <v>2</v>
      </c>
      <c r="F6" s="16">
        <f>E6/5</f>
        <v>0.4</v>
      </c>
      <c r="G6" s="27">
        <v>2</v>
      </c>
      <c r="H6" s="16">
        <f>G6/7</f>
        <v>0.2857142857142857</v>
      </c>
      <c r="I6" s="27">
        <v>2</v>
      </c>
      <c r="J6" s="16">
        <f>I6/5</f>
        <v>0.4</v>
      </c>
      <c r="K6" s="27">
        <v>3</v>
      </c>
      <c r="L6" s="16">
        <f>K6/7</f>
        <v>0.42857142857142855</v>
      </c>
      <c r="M6" s="61">
        <f>SUM(D6+F6+H6+J6+L6)/5</f>
        <v>0.40285714285714286</v>
      </c>
    </row>
    <row r="7" spans="1:13" ht="18" customHeight="1">
      <c r="A7" s="2">
        <v>2</v>
      </c>
      <c r="B7" s="3" t="s">
        <v>308</v>
      </c>
      <c r="C7" s="27">
        <v>4</v>
      </c>
      <c r="D7" s="16">
        <f t="shared" ref="D7:D48" si="0">C7/6</f>
        <v>0.66666666666666663</v>
      </c>
      <c r="E7" s="13">
        <v>3</v>
      </c>
      <c r="F7" s="16">
        <f t="shared" ref="F7:F48" si="1">E7/5</f>
        <v>0.6</v>
      </c>
      <c r="G7" s="27">
        <v>3</v>
      </c>
      <c r="H7" s="16">
        <f t="shared" ref="H7:H48" si="2">G7/7</f>
        <v>0.42857142857142855</v>
      </c>
      <c r="I7" s="27">
        <v>2</v>
      </c>
      <c r="J7" s="16">
        <f t="shared" ref="J7:J48" si="3">I7/5</f>
        <v>0.4</v>
      </c>
      <c r="K7" s="27">
        <v>2</v>
      </c>
      <c r="L7" s="16">
        <f t="shared" ref="L7:L48" si="4">K7/7</f>
        <v>0.2857142857142857</v>
      </c>
      <c r="M7" s="61">
        <f t="shared" ref="M7:M48" si="5">SUM(D7+F7+H7+J7+L7)/5</f>
        <v>0.47619047619047616</v>
      </c>
    </row>
    <row r="8" spans="1:13" ht="18" customHeight="1">
      <c r="A8" s="2">
        <v>3</v>
      </c>
      <c r="B8" s="3" t="s">
        <v>309</v>
      </c>
      <c r="C8" s="27">
        <v>0</v>
      </c>
      <c r="D8" s="16">
        <f t="shared" si="0"/>
        <v>0</v>
      </c>
      <c r="E8" s="13">
        <v>0</v>
      </c>
      <c r="F8" s="16">
        <f t="shared" si="1"/>
        <v>0</v>
      </c>
      <c r="G8" s="27">
        <v>0</v>
      </c>
      <c r="H8" s="16">
        <f t="shared" si="2"/>
        <v>0</v>
      </c>
      <c r="I8" s="27">
        <v>0</v>
      </c>
      <c r="J8" s="16">
        <f t="shared" si="3"/>
        <v>0</v>
      </c>
      <c r="K8" s="27">
        <v>0</v>
      </c>
      <c r="L8" s="16">
        <f t="shared" si="4"/>
        <v>0</v>
      </c>
      <c r="M8" s="61">
        <f t="shared" si="5"/>
        <v>0</v>
      </c>
    </row>
    <row r="9" spans="1:13" ht="18" customHeight="1">
      <c r="A9" s="2">
        <v>4</v>
      </c>
      <c r="B9" s="3" t="s">
        <v>405</v>
      </c>
      <c r="C9" s="27">
        <v>4</v>
      </c>
      <c r="D9" s="16">
        <f t="shared" si="0"/>
        <v>0.66666666666666663</v>
      </c>
      <c r="E9" s="13">
        <v>4</v>
      </c>
      <c r="F9" s="16">
        <f t="shared" si="1"/>
        <v>0.8</v>
      </c>
      <c r="G9" s="27">
        <v>4</v>
      </c>
      <c r="H9" s="16">
        <f t="shared" si="2"/>
        <v>0.5714285714285714</v>
      </c>
      <c r="I9" s="27">
        <v>4</v>
      </c>
      <c r="J9" s="16">
        <f t="shared" si="3"/>
        <v>0.8</v>
      </c>
      <c r="K9" s="27">
        <v>6</v>
      </c>
      <c r="L9" s="16">
        <f t="shared" si="4"/>
        <v>0.8571428571428571</v>
      </c>
      <c r="M9" s="61">
        <f t="shared" si="5"/>
        <v>0.73904761904761895</v>
      </c>
    </row>
    <row r="10" spans="1:13" ht="18" customHeight="1">
      <c r="A10" s="2">
        <v>5</v>
      </c>
      <c r="B10" s="3" t="s">
        <v>310</v>
      </c>
      <c r="C10" s="27">
        <v>2</v>
      </c>
      <c r="D10" s="16">
        <f t="shared" si="0"/>
        <v>0.33333333333333331</v>
      </c>
      <c r="E10" s="13">
        <v>3</v>
      </c>
      <c r="F10" s="16">
        <f t="shared" si="1"/>
        <v>0.6</v>
      </c>
      <c r="G10" s="27">
        <v>3</v>
      </c>
      <c r="H10" s="16">
        <f t="shared" si="2"/>
        <v>0.42857142857142855</v>
      </c>
      <c r="I10" s="27">
        <v>2</v>
      </c>
      <c r="J10" s="16">
        <f t="shared" si="3"/>
        <v>0.4</v>
      </c>
      <c r="K10" s="27">
        <v>2</v>
      </c>
      <c r="L10" s="16">
        <f t="shared" si="4"/>
        <v>0.2857142857142857</v>
      </c>
      <c r="M10" s="61">
        <f t="shared" si="5"/>
        <v>0.40952380952380951</v>
      </c>
    </row>
    <row r="11" spans="1:13" ht="18" customHeight="1">
      <c r="A11" s="2">
        <v>6</v>
      </c>
      <c r="B11" s="3" t="s">
        <v>311</v>
      </c>
      <c r="C11" s="27">
        <v>6</v>
      </c>
      <c r="D11" s="16">
        <f t="shared" si="0"/>
        <v>1</v>
      </c>
      <c r="E11" s="13">
        <v>5</v>
      </c>
      <c r="F11" s="16">
        <f t="shared" si="1"/>
        <v>1</v>
      </c>
      <c r="G11" s="27">
        <v>7</v>
      </c>
      <c r="H11" s="16">
        <f t="shared" si="2"/>
        <v>1</v>
      </c>
      <c r="I11" s="27">
        <v>5</v>
      </c>
      <c r="J11" s="16">
        <f t="shared" si="3"/>
        <v>1</v>
      </c>
      <c r="K11" s="27">
        <v>6</v>
      </c>
      <c r="L11" s="16">
        <f t="shared" si="4"/>
        <v>0.8571428571428571</v>
      </c>
      <c r="M11" s="61">
        <f t="shared" si="5"/>
        <v>0.97142857142857131</v>
      </c>
    </row>
    <row r="12" spans="1:13" ht="18" customHeight="1">
      <c r="A12" s="2">
        <v>7</v>
      </c>
      <c r="B12" s="3" t="s">
        <v>312</v>
      </c>
      <c r="C12" s="27">
        <v>2</v>
      </c>
      <c r="D12" s="16">
        <f t="shared" si="0"/>
        <v>0.33333333333333331</v>
      </c>
      <c r="E12" s="13">
        <v>2</v>
      </c>
      <c r="F12" s="16">
        <f t="shared" si="1"/>
        <v>0.4</v>
      </c>
      <c r="G12" s="27">
        <v>4</v>
      </c>
      <c r="H12" s="16">
        <f t="shared" si="2"/>
        <v>0.5714285714285714</v>
      </c>
      <c r="I12" s="27">
        <v>3</v>
      </c>
      <c r="J12" s="16">
        <f t="shared" si="3"/>
        <v>0.6</v>
      </c>
      <c r="K12" s="27">
        <v>3</v>
      </c>
      <c r="L12" s="16">
        <f t="shared" si="4"/>
        <v>0.42857142857142855</v>
      </c>
      <c r="M12" s="61">
        <f t="shared" si="5"/>
        <v>0.46666666666666662</v>
      </c>
    </row>
    <row r="13" spans="1:13" ht="18" customHeight="1">
      <c r="A13" s="2">
        <v>8</v>
      </c>
      <c r="B13" s="3" t="s">
        <v>313</v>
      </c>
      <c r="C13" s="27">
        <v>4</v>
      </c>
      <c r="D13" s="16">
        <f t="shared" si="0"/>
        <v>0.66666666666666663</v>
      </c>
      <c r="E13" s="13">
        <v>2</v>
      </c>
      <c r="F13" s="16">
        <f t="shared" si="1"/>
        <v>0.4</v>
      </c>
      <c r="G13" s="27">
        <v>4</v>
      </c>
      <c r="H13" s="16">
        <f t="shared" si="2"/>
        <v>0.5714285714285714</v>
      </c>
      <c r="I13" s="27">
        <v>2</v>
      </c>
      <c r="J13" s="16">
        <f t="shared" si="3"/>
        <v>0.4</v>
      </c>
      <c r="K13" s="27">
        <v>4</v>
      </c>
      <c r="L13" s="16">
        <f t="shared" si="4"/>
        <v>0.5714285714285714</v>
      </c>
      <c r="M13" s="61">
        <f t="shared" si="5"/>
        <v>0.52190476190476187</v>
      </c>
    </row>
    <row r="14" spans="1:13" ht="18" customHeight="1">
      <c r="A14" s="2">
        <v>9</v>
      </c>
      <c r="B14" s="3" t="s">
        <v>314</v>
      </c>
      <c r="C14" s="27">
        <v>2</v>
      </c>
      <c r="D14" s="16">
        <f t="shared" si="0"/>
        <v>0.33333333333333331</v>
      </c>
      <c r="E14" s="13">
        <v>3</v>
      </c>
      <c r="F14" s="16">
        <f t="shared" si="1"/>
        <v>0.6</v>
      </c>
      <c r="G14" s="27">
        <v>5</v>
      </c>
      <c r="H14" s="16">
        <f t="shared" si="2"/>
        <v>0.7142857142857143</v>
      </c>
      <c r="I14" s="27">
        <v>4</v>
      </c>
      <c r="J14" s="16">
        <f t="shared" si="3"/>
        <v>0.8</v>
      </c>
      <c r="K14" s="27">
        <v>5</v>
      </c>
      <c r="L14" s="16">
        <f t="shared" si="4"/>
        <v>0.7142857142857143</v>
      </c>
      <c r="M14" s="61">
        <f t="shared" si="5"/>
        <v>0.63238095238095249</v>
      </c>
    </row>
    <row r="15" spans="1:13" ht="18" customHeight="1">
      <c r="A15" s="2">
        <v>10</v>
      </c>
      <c r="B15" s="3" t="s">
        <v>315</v>
      </c>
      <c r="C15" s="27">
        <v>6</v>
      </c>
      <c r="D15" s="16">
        <f t="shared" si="0"/>
        <v>1</v>
      </c>
      <c r="E15" s="13">
        <v>4</v>
      </c>
      <c r="F15" s="16">
        <f t="shared" si="1"/>
        <v>0.8</v>
      </c>
      <c r="G15" s="27">
        <v>5</v>
      </c>
      <c r="H15" s="16">
        <f t="shared" si="2"/>
        <v>0.7142857142857143</v>
      </c>
      <c r="I15" s="27">
        <v>5</v>
      </c>
      <c r="J15" s="16">
        <f t="shared" si="3"/>
        <v>1</v>
      </c>
      <c r="K15" s="27">
        <v>7</v>
      </c>
      <c r="L15" s="16">
        <f t="shared" si="4"/>
        <v>1</v>
      </c>
      <c r="M15" s="61">
        <f t="shared" si="5"/>
        <v>0.9028571428571428</v>
      </c>
    </row>
    <row r="16" spans="1:13" ht="18" customHeight="1">
      <c r="A16" s="2">
        <v>11</v>
      </c>
      <c r="B16" s="3" t="s">
        <v>316</v>
      </c>
      <c r="C16" s="27">
        <v>4</v>
      </c>
      <c r="D16" s="16">
        <f t="shared" si="0"/>
        <v>0.66666666666666663</v>
      </c>
      <c r="E16" s="13">
        <v>4</v>
      </c>
      <c r="F16" s="16">
        <f t="shared" si="1"/>
        <v>0.8</v>
      </c>
      <c r="G16" s="27">
        <v>6</v>
      </c>
      <c r="H16" s="16">
        <f t="shared" si="2"/>
        <v>0.8571428571428571</v>
      </c>
      <c r="I16" s="27">
        <v>4</v>
      </c>
      <c r="J16" s="16">
        <f t="shared" si="3"/>
        <v>0.8</v>
      </c>
      <c r="K16" s="27">
        <v>6</v>
      </c>
      <c r="L16" s="16">
        <f t="shared" si="4"/>
        <v>0.8571428571428571</v>
      </c>
      <c r="M16" s="61">
        <f t="shared" si="5"/>
        <v>0.79619047619047634</v>
      </c>
    </row>
    <row r="17" spans="1:13" ht="18" customHeight="1">
      <c r="A17" s="2">
        <v>12</v>
      </c>
      <c r="B17" s="3" t="s">
        <v>317</v>
      </c>
      <c r="C17" s="27">
        <v>2</v>
      </c>
      <c r="D17" s="16">
        <f t="shared" si="0"/>
        <v>0.33333333333333331</v>
      </c>
      <c r="E17" s="13">
        <v>1</v>
      </c>
      <c r="F17" s="16">
        <f t="shared" si="1"/>
        <v>0.2</v>
      </c>
      <c r="G17" s="27">
        <v>1</v>
      </c>
      <c r="H17" s="16">
        <f t="shared" si="2"/>
        <v>0.14285714285714285</v>
      </c>
      <c r="I17" s="27">
        <v>1</v>
      </c>
      <c r="J17" s="16">
        <f t="shared" si="3"/>
        <v>0.2</v>
      </c>
      <c r="K17" s="27">
        <v>1</v>
      </c>
      <c r="L17" s="16">
        <f t="shared" si="4"/>
        <v>0.14285714285714285</v>
      </c>
      <c r="M17" s="61">
        <f t="shared" si="5"/>
        <v>0.2038095238095238</v>
      </c>
    </row>
    <row r="18" spans="1:13" ht="18" customHeight="1">
      <c r="A18" s="2">
        <v>13</v>
      </c>
      <c r="B18" s="3" t="s">
        <v>318</v>
      </c>
      <c r="C18" s="27">
        <v>2</v>
      </c>
      <c r="D18" s="16">
        <f t="shared" si="0"/>
        <v>0.33333333333333331</v>
      </c>
      <c r="E18" s="13">
        <v>0</v>
      </c>
      <c r="F18" s="16">
        <f t="shared" si="1"/>
        <v>0</v>
      </c>
      <c r="G18" s="27">
        <v>0</v>
      </c>
      <c r="H18" s="16">
        <f t="shared" si="2"/>
        <v>0</v>
      </c>
      <c r="I18" s="27">
        <v>0</v>
      </c>
      <c r="J18" s="16">
        <f t="shared" si="3"/>
        <v>0</v>
      </c>
      <c r="K18" s="27">
        <v>2</v>
      </c>
      <c r="L18" s="16">
        <f t="shared" si="4"/>
        <v>0.2857142857142857</v>
      </c>
      <c r="M18" s="61">
        <f t="shared" si="5"/>
        <v>0.12380952380952381</v>
      </c>
    </row>
    <row r="19" spans="1:13" ht="18" customHeight="1">
      <c r="A19" s="2">
        <v>14</v>
      </c>
      <c r="B19" s="3" t="s">
        <v>319</v>
      </c>
      <c r="C19" s="27">
        <v>5</v>
      </c>
      <c r="D19" s="16">
        <f t="shared" si="0"/>
        <v>0.83333333333333337</v>
      </c>
      <c r="E19" s="13">
        <v>4</v>
      </c>
      <c r="F19" s="16">
        <f t="shared" si="1"/>
        <v>0.8</v>
      </c>
      <c r="G19" s="27">
        <v>4</v>
      </c>
      <c r="H19" s="16">
        <f t="shared" si="2"/>
        <v>0.5714285714285714</v>
      </c>
      <c r="I19" s="27">
        <v>4</v>
      </c>
      <c r="J19" s="16">
        <f t="shared" si="3"/>
        <v>0.8</v>
      </c>
      <c r="K19" s="27">
        <v>5</v>
      </c>
      <c r="L19" s="16">
        <f t="shared" si="4"/>
        <v>0.7142857142857143</v>
      </c>
      <c r="M19" s="61">
        <f t="shared" si="5"/>
        <v>0.74380952380952381</v>
      </c>
    </row>
    <row r="20" spans="1:13" ht="18" customHeight="1">
      <c r="A20" s="2">
        <v>15</v>
      </c>
      <c r="B20" s="3" t="s">
        <v>320</v>
      </c>
      <c r="C20" s="27">
        <v>6</v>
      </c>
      <c r="D20" s="16">
        <f t="shared" si="0"/>
        <v>1</v>
      </c>
      <c r="E20" s="13">
        <v>5</v>
      </c>
      <c r="F20" s="16">
        <f t="shared" si="1"/>
        <v>1</v>
      </c>
      <c r="G20" s="27">
        <v>6</v>
      </c>
      <c r="H20" s="16">
        <f t="shared" si="2"/>
        <v>0.8571428571428571</v>
      </c>
      <c r="I20" s="27">
        <v>5</v>
      </c>
      <c r="J20" s="16">
        <f t="shared" si="3"/>
        <v>1</v>
      </c>
      <c r="K20" s="27">
        <v>6</v>
      </c>
      <c r="L20" s="16">
        <f t="shared" si="4"/>
        <v>0.8571428571428571</v>
      </c>
      <c r="M20" s="61">
        <f t="shared" si="5"/>
        <v>0.94285714285714284</v>
      </c>
    </row>
    <row r="21" spans="1:13" ht="18" customHeight="1">
      <c r="A21" s="2">
        <v>16</v>
      </c>
      <c r="B21" s="3" t="s">
        <v>321</v>
      </c>
      <c r="C21" s="27">
        <v>0</v>
      </c>
      <c r="D21" s="16">
        <f t="shared" si="0"/>
        <v>0</v>
      </c>
      <c r="E21" s="13">
        <v>0</v>
      </c>
      <c r="F21" s="16">
        <f t="shared" si="1"/>
        <v>0</v>
      </c>
      <c r="G21" s="27">
        <v>0</v>
      </c>
      <c r="H21" s="16">
        <f t="shared" si="2"/>
        <v>0</v>
      </c>
      <c r="I21" s="27">
        <v>0</v>
      </c>
      <c r="J21" s="16">
        <f t="shared" si="3"/>
        <v>0</v>
      </c>
      <c r="K21" s="27">
        <v>0</v>
      </c>
      <c r="L21" s="16">
        <f t="shared" si="4"/>
        <v>0</v>
      </c>
      <c r="M21" s="61">
        <f t="shared" si="5"/>
        <v>0</v>
      </c>
    </row>
    <row r="22" spans="1:13" ht="18" customHeight="1">
      <c r="A22" s="2">
        <v>17</v>
      </c>
      <c r="B22" s="3" t="s">
        <v>648</v>
      </c>
      <c r="C22" s="27">
        <v>0</v>
      </c>
      <c r="D22" s="16">
        <f t="shared" si="0"/>
        <v>0</v>
      </c>
      <c r="E22" s="13">
        <v>0</v>
      </c>
      <c r="F22" s="16">
        <f t="shared" si="1"/>
        <v>0</v>
      </c>
      <c r="G22" s="27">
        <v>0</v>
      </c>
      <c r="H22" s="16">
        <f t="shared" si="2"/>
        <v>0</v>
      </c>
      <c r="I22" s="27">
        <v>0</v>
      </c>
      <c r="J22" s="16">
        <f t="shared" si="3"/>
        <v>0</v>
      </c>
      <c r="K22" s="27">
        <v>0</v>
      </c>
      <c r="L22" s="16">
        <f t="shared" si="4"/>
        <v>0</v>
      </c>
      <c r="M22" s="61">
        <f t="shared" si="5"/>
        <v>0</v>
      </c>
    </row>
    <row r="23" spans="1:13" ht="18" customHeight="1">
      <c r="A23" s="2">
        <v>18</v>
      </c>
      <c r="B23" s="3" t="s">
        <v>322</v>
      </c>
      <c r="C23" s="27">
        <v>3</v>
      </c>
      <c r="D23" s="16">
        <f t="shared" si="0"/>
        <v>0.5</v>
      </c>
      <c r="E23" s="13">
        <v>2</v>
      </c>
      <c r="F23" s="16">
        <f t="shared" si="1"/>
        <v>0.4</v>
      </c>
      <c r="G23" s="27">
        <v>3</v>
      </c>
      <c r="H23" s="16">
        <f t="shared" si="2"/>
        <v>0.42857142857142855</v>
      </c>
      <c r="I23" s="27">
        <v>2</v>
      </c>
      <c r="J23" s="16">
        <f t="shared" si="3"/>
        <v>0.4</v>
      </c>
      <c r="K23" s="27">
        <v>3</v>
      </c>
      <c r="L23" s="16">
        <f t="shared" si="4"/>
        <v>0.42857142857142855</v>
      </c>
      <c r="M23" s="61">
        <f t="shared" si="5"/>
        <v>0.43142857142857138</v>
      </c>
    </row>
    <row r="24" spans="1:13" ht="18" customHeight="1">
      <c r="A24" s="2">
        <v>19</v>
      </c>
      <c r="B24" s="3" t="s">
        <v>323</v>
      </c>
      <c r="C24" s="27">
        <v>6</v>
      </c>
      <c r="D24" s="16">
        <f t="shared" si="0"/>
        <v>1</v>
      </c>
      <c r="E24" s="13">
        <v>5</v>
      </c>
      <c r="F24" s="16">
        <f t="shared" si="1"/>
        <v>1</v>
      </c>
      <c r="G24" s="27">
        <v>7</v>
      </c>
      <c r="H24" s="16">
        <f t="shared" si="2"/>
        <v>1</v>
      </c>
      <c r="I24" s="27">
        <v>5</v>
      </c>
      <c r="J24" s="16">
        <f t="shared" si="3"/>
        <v>1</v>
      </c>
      <c r="K24" s="27">
        <v>7</v>
      </c>
      <c r="L24" s="16">
        <f t="shared" si="4"/>
        <v>1</v>
      </c>
      <c r="M24" s="61">
        <f t="shared" si="5"/>
        <v>1</v>
      </c>
    </row>
    <row r="25" spans="1:13" ht="18" customHeight="1">
      <c r="A25" s="2">
        <v>20</v>
      </c>
      <c r="B25" s="3" t="s">
        <v>324</v>
      </c>
      <c r="C25" s="27">
        <v>0</v>
      </c>
      <c r="D25" s="16">
        <f t="shared" si="0"/>
        <v>0</v>
      </c>
      <c r="E25" s="13">
        <v>0</v>
      </c>
      <c r="F25" s="16">
        <f t="shared" si="1"/>
        <v>0</v>
      </c>
      <c r="G25" s="27">
        <v>0</v>
      </c>
      <c r="H25" s="16">
        <f t="shared" si="2"/>
        <v>0</v>
      </c>
      <c r="I25" s="27">
        <v>0</v>
      </c>
      <c r="J25" s="16">
        <f t="shared" si="3"/>
        <v>0</v>
      </c>
      <c r="K25" s="27">
        <v>0</v>
      </c>
      <c r="L25" s="16">
        <f t="shared" si="4"/>
        <v>0</v>
      </c>
      <c r="M25" s="61">
        <f t="shared" si="5"/>
        <v>0</v>
      </c>
    </row>
    <row r="26" spans="1:13" ht="18" customHeight="1">
      <c r="A26" s="2">
        <v>21</v>
      </c>
      <c r="B26" s="3" t="s">
        <v>325</v>
      </c>
      <c r="C26" s="27">
        <v>3</v>
      </c>
      <c r="D26" s="16">
        <f t="shared" si="0"/>
        <v>0.5</v>
      </c>
      <c r="E26" s="13">
        <v>2</v>
      </c>
      <c r="F26" s="16">
        <f t="shared" si="1"/>
        <v>0.4</v>
      </c>
      <c r="G26" s="27">
        <v>2</v>
      </c>
      <c r="H26" s="16">
        <f t="shared" si="2"/>
        <v>0.2857142857142857</v>
      </c>
      <c r="I26" s="27">
        <v>2</v>
      </c>
      <c r="J26" s="16">
        <f t="shared" si="3"/>
        <v>0.4</v>
      </c>
      <c r="K26" s="27">
        <v>3</v>
      </c>
      <c r="L26" s="16">
        <f t="shared" si="4"/>
        <v>0.42857142857142855</v>
      </c>
      <c r="M26" s="61">
        <f t="shared" si="5"/>
        <v>0.40285714285714286</v>
      </c>
    </row>
    <row r="27" spans="1:13" ht="18" customHeight="1">
      <c r="A27" s="2">
        <v>22</v>
      </c>
      <c r="B27" s="3" t="s">
        <v>326</v>
      </c>
      <c r="C27" s="27">
        <v>6</v>
      </c>
      <c r="D27" s="16">
        <f t="shared" si="0"/>
        <v>1</v>
      </c>
      <c r="E27" s="13">
        <v>4</v>
      </c>
      <c r="F27" s="16">
        <f t="shared" si="1"/>
        <v>0.8</v>
      </c>
      <c r="G27" s="27">
        <v>6</v>
      </c>
      <c r="H27" s="16">
        <f t="shared" si="2"/>
        <v>0.8571428571428571</v>
      </c>
      <c r="I27" s="27">
        <v>5</v>
      </c>
      <c r="J27" s="16">
        <f t="shared" si="3"/>
        <v>1</v>
      </c>
      <c r="K27" s="27">
        <v>7</v>
      </c>
      <c r="L27" s="16">
        <f t="shared" si="4"/>
        <v>1</v>
      </c>
      <c r="M27" s="61">
        <f t="shared" si="5"/>
        <v>0.93142857142857127</v>
      </c>
    </row>
    <row r="28" spans="1:13" ht="18" customHeight="1">
      <c r="A28" s="2">
        <v>23</v>
      </c>
      <c r="B28" s="3" t="s">
        <v>327</v>
      </c>
      <c r="C28" s="27">
        <v>6</v>
      </c>
      <c r="D28" s="16">
        <f t="shared" si="0"/>
        <v>1</v>
      </c>
      <c r="E28" s="13">
        <v>5</v>
      </c>
      <c r="F28" s="16">
        <f t="shared" si="1"/>
        <v>1</v>
      </c>
      <c r="G28" s="27">
        <v>7</v>
      </c>
      <c r="H28" s="16">
        <f t="shared" si="2"/>
        <v>1</v>
      </c>
      <c r="I28" s="27">
        <v>4</v>
      </c>
      <c r="J28" s="16">
        <f t="shared" si="3"/>
        <v>0.8</v>
      </c>
      <c r="K28" s="27">
        <v>6</v>
      </c>
      <c r="L28" s="16">
        <f t="shared" si="4"/>
        <v>0.8571428571428571</v>
      </c>
      <c r="M28" s="61">
        <f t="shared" si="5"/>
        <v>0.93142857142857127</v>
      </c>
    </row>
    <row r="29" spans="1:13" ht="18" customHeight="1">
      <c r="A29" s="2">
        <v>24</v>
      </c>
      <c r="B29" s="3" t="s">
        <v>328</v>
      </c>
      <c r="C29" s="27">
        <v>6</v>
      </c>
      <c r="D29" s="16">
        <f t="shared" si="0"/>
        <v>1</v>
      </c>
      <c r="E29" s="13">
        <v>5</v>
      </c>
      <c r="F29" s="16">
        <f t="shared" si="1"/>
        <v>1</v>
      </c>
      <c r="G29" s="27">
        <v>7</v>
      </c>
      <c r="H29" s="16">
        <f t="shared" si="2"/>
        <v>1</v>
      </c>
      <c r="I29" s="27">
        <v>5</v>
      </c>
      <c r="J29" s="16">
        <f t="shared" si="3"/>
        <v>1</v>
      </c>
      <c r="K29" s="27">
        <v>7</v>
      </c>
      <c r="L29" s="16">
        <f t="shared" si="4"/>
        <v>1</v>
      </c>
      <c r="M29" s="61">
        <f t="shared" si="5"/>
        <v>1</v>
      </c>
    </row>
    <row r="30" spans="1:13" ht="18" customHeight="1">
      <c r="A30" s="2">
        <v>25</v>
      </c>
      <c r="B30" s="3" t="s">
        <v>329</v>
      </c>
      <c r="C30" s="27">
        <v>6</v>
      </c>
      <c r="D30" s="16">
        <f t="shared" si="0"/>
        <v>1</v>
      </c>
      <c r="E30" s="13">
        <v>5</v>
      </c>
      <c r="F30" s="16">
        <f t="shared" si="1"/>
        <v>1</v>
      </c>
      <c r="G30" s="27">
        <v>7</v>
      </c>
      <c r="H30" s="16">
        <f t="shared" si="2"/>
        <v>1</v>
      </c>
      <c r="I30" s="27">
        <v>4</v>
      </c>
      <c r="J30" s="16">
        <f t="shared" si="3"/>
        <v>0.8</v>
      </c>
      <c r="K30" s="27">
        <v>6</v>
      </c>
      <c r="L30" s="16">
        <f t="shared" si="4"/>
        <v>0.8571428571428571</v>
      </c>
      <c r="M30" s="61">
        <f t="shared" si="5"/>
        <v>0.93142857142857127</v>
      </c>
    </row>
    <row r="31" spans="1:13" ht="18" customHeight="1">
      <c r="A31" s="2">
        <v>26</v>
      </c>
      <c r="B31" s="3" t="s">
        <v>330</v>
      </c>
      <c r="C31" s="27">
        <v>3</v>
      </c>
      <c r="D31" s="16">
        <f t="shared" si="0"/>
        <v>0.5</v>
      </c>
      <c r="E31" s="13">
        <v>2</v>
      </c>
      <c r="F31" s="16">
        <f t="shared" si="1"/>
        <v>0.4</v>
      </c>
      <c r="G31" s="27">
        <v>2</v>
      </c>
      <c r="H31" s="16">
        <f t="shared" si="2"/>
        <v>0.2857142857142857</v>
      </c>
      <c r="I31" s="27">
        <v>2</v>
      </c>
      <c r="J31" s="16">
        <f t="shared" si="3"/>
        <v>0.4</v>
      </c>
      <c r="K31" s="27">
        <v>3</v>
      </c>
      <c r="L31" s="16">
        <f t="shared" si="4"/>
        <v>0.42857142857142855</v>
      </c>
      <c r="M31" s="61">
        <f t="shared" si="5"/>
        <v>0.40285714285714286</v>
      </c>
    </row>
    <row r="32" spans="1:13" ht="18" customHeight="1">
      <c r="A32" s="2">
        <v>27</v>
      </c>
      <c r="B32" s="3" t="s">
        <v>331</v>
      </c>
      <c r="C32" s="27">
        <v>3</v>
      </c>
      <c r="D32" s="16">
        <f t="shared" si="0"/>
        <v>0.5</v>
      </c>
      <c r="E32" s="13">
        <v>2</v>
      </c>
      <c r="F32" s="16">
        <f t="shared" si="1"/>
        <v>0.4</v>
      </c>
      <c r="G32" s="27">
        <v>4</v>
      </c>
      <c r="H32" s="16">
        <f t="shared" si="2"/>
        <v>0.5714285714285714</v>
      </c>
      <c r="I32" s="27">
        <v>2</v>
      </c>
      <c r="J32" s="16">
        <f t="shared" si="3"/>
        <v>0.4</v>
      </c>
      <c r="K32" s="27">
        <v>3</v>
      </c>
      <c r="L32" s="16">
        <f t="shared" si="4"/>
        <v>0.42857142857142855</v>
      </c>
      <c r="M32" s="61">
        <f t="shared" si="5"/>
        <v>0.45999999999999996</v>
      </c>
    </row>
    <row r="33" spans="1:13" ht="18" customHeight="1">
      <c r="A33" s="2">
        <v>28</v>
      </c>
      <c r="B33" s="3" t="s">
        <v>332</v>
      </c>
      <c r="C33" s="27">
        <v>6</v>
      </c>
      <c r="D33" s="16">
        <f t="shared" si="0"/>
        <v>1</v>
      </c>
      <c r="E33" s="13">
        <v>4</v>
      </c>
      <c r="F33" s="16">
        <f t="shared" si="1"/>
        <v>0.8</v>
      </c>
      <c r="G33" s="27">
        <v>6</v>
      </c>
      <c r="H33" s="16">
        <f t="shared" si="2"/>
        <v>0.8571428571428571</v>
      </c>
      <c r="I33" s="27">
        <v>5</v>
      </c>
      <c r="J33" s="16">
        <f t="shared" si="3"/>
        <v>1</v>
      </c>
      <c r="K33" s="27">
        <v>6</v>
      </c>
      <c r="L33" s="16">
        <f t="shared" si="4"/>
        <v>0.8571428571428571</v>
      </c>
      <c r="M33" s="61">
        <f t="shared" si="5"/>
        <v>0.9028571428571428</v>
      </c>
    </row>
    <row r="34" spans="1:13" ht="18" customHeight="1">
      <c r="A34" s="2">
        <v>29</v>
      </c>
      <c r="B34" s="3" t="s">
        <v>333</v>
      </c>
      <c r="C34" s="27">
        <v>4</v>
      </c>
      <c r="D34" s="16">
        <f t="shared" si="0"/>
        <v>0.66666666666666663</v>
      </c>
      <c r="E34" s="13">
        <v>3</v>
      </c>
      <c r="F34" s="16">
        <f t="shared" si="1"/>
        <v>0.6</v>
      </c>
      <c r="G34" s="27">
        <v>3</v>
      </c>
      <c r="H34" s="16">
        <f t="shared" si="2"/>
        <v>0.42857142857142855</v>
      </c>
      <c r="I34" s="27">
        <v>2</v>
      </c>
      <c r="J34" s="16">
        <f t="shared" si="3"/>
        <v>0.4</v>
      </c>
      <c r="K34" s="27">
        <v>2</v>
      </c>
      <c r="L34" s="16">
        <f t="shared" si="4"/>
        <v>0.2857142857142857</v>
      </c>
      <c r="M34" s="61">
        <f t="shared" si="5"/>
        <v>0.47619047619047616</v>
      </c>
    </row>
    <row r="35" spans="1:13" ht="18" customHeight="1">
      <c r="A35" s="2">
        <v>30</v>
      </c>
      <c r="B35" s="3" t="s">
        <v>259</v>
      </c>
      <c r="C35" s="27">
        <v>0</v>
      </c>
      <c r="D35" s="16">
        <f t="shared" si="0"/>
        <v>0</v>
      </c>
      <c r="E35" s="13">
        <v>0</v>
      </c>
      <c r="F35" s="16">
        <f t="shared" si="1"/>
        <v>0</v>
      </c>
      <c r="G35" s="27">
        <v>0</v>
      </c>
      <c r="H35" s="16">
        <f t="shared" si="2"/>
        <v>0</v>
      </c>
      <c r="I35" s="27">
        <v>0</v>
      </c>
      <c r="J35" s="16">
        <f t="shared" si="3"/>
        <v>0</v>
      </c>
      <c r="K35" s="27">
        <v>0</v>
      </c>
      <c r="L35" s="16">
        <f t="shared" si="4"/>
        <v>0</v>
      </c>
      <c r="M35" s="61">
        <f t="shared" si="5"/>
        <v>0</v>
      </c>
    </row>
    <row r="36" spans="1:13" s="1" customFormat="1" ht="18" customHeight="1">
      <c r="A36" s="2">
        <v>31</v>
      </c>
      <c r="B36" s="3" t="s">
        <v>334</v>
      </c>
      <c r="C36" s="2">
        <v>0</v>
      </c>
      <c r="D36" s="16">
        <f t="shared" si="0"/>
        <v>0</v>
      </c>
      <c r="E36" s="14">
        <v>0</v>
      </c>
      <c r="F36" s="16">
        <f t="shared" si="1"/>
        <v>0</v>
      </c>
      <c r="G36" s="2">
        <v>0</v>
      </c>
      <c r="H36" s="16">
        <f t="shared" si="2"/>
        <v>0</v>
      </c>
      <c r="I36" s="2">
        <v>0</v>
      </c>
      <c r="J36" s="16">
        <f t="shared" si="3"/>
        <v>0</v>
      </c>
      <c r="K36" s="2">
        <v>0</v>
      </c>
      <c r="L36" s="16">
        <f t="shared" si="4"/>
        <v>0</v>
      </c>
      <c r="M36" s="61">
        <f t="shared" si="5"/>
        <v>0</v>
      </c>
    </row>
    <row r="37" spans="1:13" s="1" customFormat="1" ht="18" customHeight="1">
      <c r="A37" s="2">
        <v>32</v>
      </c>
      <c r="B37" s="3" t="s">
        <v>335</v>
      </c>
      <c r="C37" s="2">
        <v>0</v>
      </c>
      <c r="D37" s="16">
        <f t="shared" si="0"/>
        <v>0</v>
      </c>
      <c r="E37" s="14">
        <v>0</v>
      </c>
      <c r="F37" s="16">
        <f t="shared" si="1"/>
        <v>0</v>
      </c>
      <c r="G37" s="2">
        <v>0</v>
      </c>
      <c r="H37" s="16">
        <f t="shared" si="2"/>
        <v>0</v>
      </c>
      <c r="I37" s="2">
        <v>0</v>
      </c>
      <c r="J37" s="16">
        <f t="shared" si="3"/>
        <v>0</v>
      </c>
      <c r="K37" s="2">
        <v>0</v>
      </c>
      <c r="L37" s="16">
        <f t="shared" si="4"/>
        <v>0</v>
      </c>
      <c r="M37" s="61">
        <f t="shared" si="5"/>
        <v>0</v>
      </c>
    </row>
    <row r="38" spans="1:13" s="1" customFormat="1" ht="18" customHeight="1">
      <c r="A38" s="2">
        <v>33</v>
      </c>
      <c r="B38" s="3" t="s">
        <v>337</v>
      </c>
      <c r="C38" s="2">
        <v>0</v>
      </c>
      <c r="D38" s="16">
        <f t="shared" si="0"/>
        <v>0</v>
      </c>
      <c r="E38" s="14">
        <v>0</v>
      </c>
      <c r="F38" s="16">
        <f t="shared" si="1"/>
        <v>0</v>
      </c>
      <c r="G38" s="2">
        <v>2</v>
      </c>
      <c r="H38" s="16">
        <f t="shared" si="2"/>
        <v>0.2857142857142857</v>
      </c>
      <c r="I38" s="2">
        <v>0</v>
      </c>
      <c r="J38" s="16">
        <f t="shared" si="3"/>
        <v>0</v>
      </c>
      <c r="K38" s="2">
        <v>0</v>
      </c>
      <c r="L38" s="16">
        <f t="shared" si="4"/>
        <v>0</v>
      </c>
      <c r="M38" s="61">
        <f t="shared" si="5"/>
        <v>5.7142857142857141E-2</v>
      </c>
    </row>
    <row r="39" spans="1:13" s="1" customFormat="1" ht="18" customHeight="1">
      <c r="A39" s="2">
        <v>34</v>
      </c>
      <c r="B39" s="3" t="s">
        <v>338</v>
      </c>
      <c r="C39" s="2">
        <v>4</v>
      </c>
      <c r="D39" s="16">
        <f t="shared" si="0"/>
        <v>0.66666666666666663</v>
      </c>
      <c r="E39" s="14">
        <v>4</v>
      </c>
      <c r="F39" s="16">
        <f t="shared" si="1"/>
        <v>0.8</v>
      </c>
      <c r="G39" s="2">
        <v>4</v>
      </c>
      <c r="H39" s="16">
        <f t="shared" si="2"/>
        <v>0.5714285714285714</v>
      </c>
      <c r="I39" s="2">
        <v>3</v>
      </c>
      <c r="J39" s="16">
        <f t="shared" si="3"/>
        <v>0.6</v>
      </c>
      <c r="K39" s="2">
        <v>4</v>
      </c>
      <c r="L39" s="16">
        <f t="shared" si="4"/>
        <v>0.5714285714285714</v>
      </c>
      <c r="M39" s="61">
        <f t="shared" si="5"/>
        <v>0.64190476190476198</v>
      </c>
    </row>
    <row r="40" spans="1:13" s="1" customFormat="1" ht="18" customHeight="1">
      <c r="A40" s="2">
        <v>35</v>
      </c>
      <c r="B40" s="3" t="s">
        <v>339</v>
      </c>
      <c r="C40" s="2">
        <v>0</v>
      </c>
      <c r="D40" s="16">
        <f t="shared" si="0"/>
        <v>0</v>
      </c>
      <c r="E40" s="14">
        <v>1</v>
      </c>
      <c r="F40" s="16">
        <f t="shared" si="1"/>
        <v>0.2</v>
      </c>
      <c r="G40" s="2">
        <v>0</v>
      </c>
      <c r="H40" s="16">
        <f t="shared" si="2"/>
        <v>0</v>
      </c>
      <c r="I40" s="2">
        <v>0</v>
      </c>
      <c r="J40" s="16">
        <f t="shared" si="3"/>
        <v>0</v>
      </c>
      <c r="K40" s="2">
        <v>0</v>
      </c>
      <c r="L40" s="16">
        <f t="shared" si="4"/>
        <v>0</v>
      </c>
      <c r="M40" s="61">
        <f t="shared" si="5"/>
        <v>0.04</v>
      </c>
    </row>
    <row r="41" spans="1:13" ht="18" customHeight="1">
      <c r="A41" s="2">
        <v>36</v>
      </c>
      <c r="B41" s="3" t="s">
        <v>340</v>
      </c>
      <c r="C41" s="2">
        <v>5</v>
      </c>
      <c r="D41" s="16">
        <f t="shared" si="0"/>
        <v>0.83333333333333337</v>
      </c>
      <c r="E41" s="14">
        <v>4</v>
      </c>
      <c r="F41" s="16">
        <f t="shared" si="1"/>
        <v>0.8</v>
      </c>
      <c r="G41" s="2">
        <v>6</v>
      </c>
      <c r="H41" s="16">
        <f t="shared" si="2"/>
        <v>0.8571428571428571</v>
      </c>
      <c r="I41" s="2">
        <v>4</v>
      </c>
      <c r="J41" s="16">
        <f t="shared" si="3"/>
        <v>0.8</v>
      </c>
      <c r="K41" s="2">
        <v>5</v>
      </c>
      <c r="L41" s="16">
        <f t="shared" si="4"/>
        <v>0.7142857142857143</v>
      </c>
      <c r="M41" s="61">
        <f t="shared" si="5"/>
        <v>0.80095238095238097</v>
      </c>
    </row>
    <row r="42" spans="1:13" ht="18" customHeight="1">
      <c r="A42" s="2">
        <v>37</v>
      </c>
      <c r="B42" s="3" t="s">
        <v>341</v>
      </c>
      <c r="C42" s="2">
        <v>6</v>
      </c>
      <c r="D42" s="16">
        <f t="shared" si="0"/>
        <v>1</v>
      </c>
      <c r="E42" s="14">
        <v>5</v>
      </c>
      <c r="F42" s="16">
        <f t="shared" si="1"/>
        <v>1</v>
      </c>
      <c r="G42" s="2">
        <v>7</v>
      </c>
      <c r="H42" s="16">
        <f t="shared" si="2"/>
        <v>1</v>
      </c>
      <c r="I42" s="2">
        <v>5</v>
      </c>
      <c r="J42" s="16">
        <f t="shared" si="3"/>
        <v>1</v>
      </c>
      <c r="K42" s="2">
        <v>7</v>
      </c>
      <c r="L42" s="16">
        <f t="shared" si="4"/>
        <v>1</v>
      </c>
      <c r="M42" s="61">
        <f t="shared" si="5"/>
        <v>1</v>
      </c>
    </row>
    <row r="43" spans="1:13" ht="18" customHeight="1">
      <c r="A43" s="2">
        <v>38</v>
      </c>
      <c r="B43" s="3" t="s">
        <v>342</v>
      </c>
      <c r="C43" s="2">
        <v>6</v>
      </c>
      <c r="D43" s="16">
        <f t="shared" si="0"/>
        <v>1</v>
      </c>
      <c r="E43" s="14">
        <v>5</v>
      </c>
      <c r="F43" s="16">
        <f t="shared" si="1"/>
        <v>1</v>
      </c>
      <c r="G43" s="2">
        <v>7</v>
      </c>
      <c r="H43" s="16">
        <f t="shared" si="2"/>
        <v>1</v>
      </c>
      <c r="I43" s="2">
        <v>5</v>
      </c>
      <c r="J43" s="16">
        <f t="shared" si="3"/>
        <v>1</v>
      </c>
      <c r="K43" s="2">
        <v>7</v>
      </c>
      <c r="L43" s="16">
        <f t="shared" si="4"/>
        <v>1</v>
      </c>
      <c r="M43" s="61">
        <f t="shared" si="5"/>
        <v>1</v>
      </c>
    </row>
    <row r="44" spans="1:13" ht="18" customHeight="1">
      <c r="A44" s="2">
        <v>39</v>
      </c>
      <c r="B44" s="3" t="s">
        <v>343</v>
      </c>
      <c r="C44" s="2">
        <v>6</v>
      </c>
      <c r="D44" s="16">
        <f t="shared" si="0"/>
        <v>1</v>
      </c>
      <c r="E44" s="14">
        <v>4</v>
      </c>
      <c r="F44" s="16">
        <f t="shared" si="1"/>
        <v>0.8</v>
      </c>
      <c r="G44" s="2">
        <v>6</v>
      </c>
      <c r="H44" s="16">
        <f t="shared" si="2"/>
        <v>0.8571428571428571</v>
      </c>
      <c r="I44" s="2">
        <v>4</v>
      </c>
      <c r="J44" s="16">
        <f t="shared" si="3"/>
        <v>0.8</v>
      </c>
      <c r="K44" s="2">
        <v>6</v>
      </c>
      <c r="L44" s="16">
        <f t="shared" si="4"/>
        <v>0.8571428571428571</v>
      </c>
      <c r="M44" s="61">
        <f t="shared" si="5"/>
        <v>0.86285714285714277</v>
      </c>
    </row>
    <row r="45" spans="1:13" ht="18" customHeight="1">
      <c r="A45" s="2">
        <v>40</v>
      </c>
      <c r="B45" s="46" t="s">
        <v>404</v>
      </c>
      <c r="C45" s="2">
        <v>2</v>
      </c>
      <c r="D45" s="16">
        <f t="shared" si="0"/>
        <v>0.33333333333333331</v>
      </c>
      <c r="E45" s="14">
        <v>2</v>
      </c>
      <c r="F45" s="16">
        <f t="shared" si="1"/>
        <v>0.4</v>
      </c>
      <c r="G45" s="2">
        <v>0</v>
      </c>
      <c r="H45" s="16">
        <f t="shared" si="2"/>
        <v>0</v>
      </c>
      <c r="I45" s="2">
        <v>1</v>
      </c>
      <c r="J45" s="16">
        <f t="shared" si="3"/>
        <v>0.2</v>
      </c>
      <c r="K45" s="2">
        <v>1</v>
      </c>
      <c r="L45" s="16">
        <f t="shared" si="4"/>
        <v>0.14285714285714285</v>
      </c>
      <c r="M45" s="61">
        <f t="shared" si="5"/>
        <v>0.21523809523809523</v>
      </c>
    </row>
    <row r="46" spans="1:13" ht="18" customHeight="1">
      <c r="A46" s="2">
        <v>41</v>
      </c>
      <c r="B46" s="3" t="s">
        <v>407</v>
      </c>
      <c r="C46" s="2">
        <v>0</v>
      </c>
      <c r="D46" s="16">
        <f t="shared" si="0"/>
        <v>0</v>
      </c>
      <c r="E46" s="14">
        <v>0</v>
      </c>
      <c r="F46" s="16">
        <f t="shared" si="1"/>
        <v>0</v>
      </c>
      <c r="G46" s="2">
        <v>0</v>
      </c>
      <c r="H46" s="16">
        <f t="shared" si="2"/>
        <v>0</v>
      </c>
      <c r="I46" s="2">
        <v>0</v>
      </c>
      <c r="J46" s="16">
        <f t="shared" si="3"/>
        <v>0</v>
      </c>
      <c r="K46" s="2">
        <v>0</v>
      </c>
      <c r="L46" s="16">
        <f t="shared" si="4"/>
        <v>0</v>
      </c>
      <c r="M46" s="61">
        <f t="shared" si="5"/>
        <v>0</v>
      </c>
    </row>
    <row r="47" spans="1:13" ht="18" customHeight="1">
      <c r="A47" s="2">
        <v>42</v>
      </c>
      <c r="B47" s="3" t="s">
        <v>649</v>
      </c>
      <c r="C47" s="2">
        <v>0</v>
      </c>
      <c r="D47" s="16">
        <f t="shared" si="0"/>
        <v>0</v>
      </c>
      <c r="E47" s="14">
        <v>0</v>
      </c>
      <c r="F47" s="16">
        <f t="shared" si="1"/>
        <v>0</v>
      </c>
      <c r="G47" s="2">
        <v>0</v>
      </c>
      <c r="H47" s="16">
        <f t="shared" si="2"/>
        <v>0</v>
      </c>
      <c r="I47" s="2">
        <v>0</v>
      </c>
      <c r="J47" s="16">
        <f t="shared" si="3"/>
        <v>0</v>
      </c>
      <c r="K47" s="2">
        <v>0</v>
      </c>
      <c r="L47" s="16">
        <f t="shared" si="4"/>
        <v>0</v>
      </c>
      <c r="M47" s="61">
        <f t="shared" si="5"/>
        <v>0</v>
      </c>
    </row>
    <row r="48" spans="1:13" ht="18" customHeight="1">
      <c r="A48" s="2">
        <v>43</v>
      </c>
      <c r="B48" s="3" t="s">
        <v>650</v>
      </c>
      <c r="C48" s="2">
        <v>0</v>
      </c>
      <c r="D48" s="16">
        <f t="shared" si="0"/>
        <v>0</v>
      </c>
      <c r="E48" s="14">
        <v>0</v>
      </c>
      <c r="F48" s="16">
        <f t="shared" si="1"/>
        <v>0</v>
      </c>
      <c r="G48" s="2">
        <v>0</v>
      </c>
      <c r="H48" s="16">
        <f t="shared" si="2"/>
        <v>0</v>
      </c>
      <c r="I48" s="2">
        <v>0</v>
      </c>
      <c r="J48" s="16">
        <f t="shared" si="3"/>
        <v>0</v>
      </c>
      <c r="K48" s="2">
        <v>0</v>
      </c>
      <c r="L48" s="16">
        <f t="shared" si="4"/>
        <v>0</v>
      </c>
      <c r="M48" s="61">
        <f t="shared" si="5"/>
        <v>0</v>
      </c>
    </row>
    <row r="50" spans="2:2">
      <c r="B50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31" workbookViewId="0">
      <selection activeCell="O8" sqref="O8"/>
    </sheetView>
  </sheetViews>
  <sheetFormatPr defaultRowHeight="15"/>
  <cols>
    <col min="1" max="1" width="9.140625" style="1"/>
    <col min="2" max="2" width="26" style="43" customWidth="1"/>
    <col min="3" max="3" width="9" style="6" customWidth="1"/>
    <col min="4" max="4" width="7.7109375" style="11" customWidth="1"/>
    <col min="5" max="5" width="8.5703125" style="6" bestFit="1" customWidth="1"/>
    <col min="6" max="6" width="9.140625" style="11"/>
    <col min="7" max="7" width="9.28515625" style="6" customWidth="1"/>
    <col min="8" max="8" width="9.140625" style="11"/>
    <col min="9" max="9" width="10.85546875" style="6" customWidth="1"/>
    <col min="10" max="10" width="9.140625" style="11"/>
    <col min="11" max="11" width="7.42578125" style="6" customWidth="1"/>
    <col min="12" max="13" width="9.140625" style="11"/>
  </cols>
  <sheetData>
    <row r="1" spans="1:13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">
      <c r="A2" s="24"/>
      <c r="B2" s="40" t="s">
        <v>440</v>
      </c>
      <c r="C2" s="84" t="s">
        <v>432</v>
      </c>
      <c r="D2" s="84"/>
      <c r="E2" s="84" t="s">
        <v>435</v>
      </c>
      <c r="F2" s="84"/>
      <c r="G2" s="84" t="s">
        <v>434</v>
      </c>
      <c r="H2" s="84"/>
      <c r="I2" s="84" t="s">
        <v>415</v>
      </c>
      <c r="J2" s="84"/>
      <c r="K2" s="84" t="s">
        <v>433</v>
      </c>
      <c r="L2" s="84"/>
    </row>
    <row r="3" spans="1:13" ht="21">
      <c r="A3" s="26"/>
      <c r="B3" s="35" t="s">
        <v>441</v>
      </c>
      <c r="C3" s="54" t="s">
        <v>670</v>
      </c>
      <c r="D3" s="37" t="s">
        <v>425</v>
      </c>
      <c r="E3" s="54" t="s">
        <v>670</v>
      </c>
      <c r="F3" s="37" t="s">
        <v>425</v>
      </c>
      <c r="G3" s="54" t="s">
        <v>670</v>
      </c>
      <c r="H3" s="37" t="s">
        <v>425</v>
      </c>
      <c r="I3" s="54" t="s">
        <v>670</v>
      </c>
      <c r="J3" s="37" t="s">
        <v>425</v>
      </c>
      <c r="K3" s="54" t="s">
        <v>670</v>
      </c>
      <c r="L3" s="37" t="s">
        <v>425</v>
      </c>
    </row>
    <row r="4" spans="1:13">
      <c r="A4" s="2"/>
      <c r="B4" s="41" t="s">
        <v>427</v>
      </c>
      <c r="C4" s="27">
        <v>6</v>
      </c>
      <c r="D4" s="16"/>
      <c r="E4" s="27">
        <v>5</v>
      </c>
      <c r="F4" s="16"/>
      <c r="G4" s="27">
        <v>6</v>
      </c>
      <c r="H4" s="16"/>
      <c r="I4" s="27">
        <v>6</v>
      </c>
      <c r="J4" s="16"/>
      <c r="K4" s="27">
        <v>7</v>
      </c>
      <c r="L4" s="16"/>
      <c r="M4" s="61" t="s">
        <v>677</v>
      </c>
    </row>
    <row r="5" spans="1:13">
      <c r="A5" s="15" t="s">
        <v>442</v>
      </c>
      <c r="B5" s="41" t="s">
        <v>443</v>
      </c>
      <c r="C5" s="27"/>
      <c r="D5" s="16"/>
      <c r="E5" s="27"/>
      <c r="F5" s="16"/>
      <c r="G5" s="27"/>
      <c r="H5" s="16"/>
      <c r="I5" s="27"/>
      <c r="J5" s="16"/>
      <c r="K5" s="27"/>
      <c r="L5" s="16"/>
      <c r="M5" s="61"/>
    </row>
    <row r="6" spans="1:13" ht="24.95" customHeight="1">
      <c r="A6" s="2">
        <v>1</v>
      </c>
      <c r="B6" s="45" t="s">
        <v>89</v>
      </c>
      <c r="C6" s="27">
        <v>6</v>
      </c>
      <c r="D6" s="16">
        <f>C6/6</f>
        <v>1</v>
      </c>
      <c r="E6" s="27">
        <v>5</v>
      </c>
      <c r="F6" s="16">
        <f>E6/5</f>
        <v>1</v>
      </c>
      <c r="G6" s="27">
        <v>6</v>
      </c>
      <c r="H6" s="16">
        <f>G6/6</f>
        <v>1</v>
      </c>
      <c r="I6" s="27">
        <v>6</v>
      </c>
      <c r="J6" s="16">
        <f>I6/6</f>
        <v>1</v>
      </c>
      <c r="K6" s="27">
        <v>6</v>
      </c>
      <c r="L6" s="16">
        <f>K6/7</f>
        <v>0.8571428571428571</v>
      </c>
      <c r="M6" s="61">
        <f>(D6+F6+H6+J6+L6)/5</f>
        <v>0.97142857142857131</v>
      </c>
    </row>
    <row r="7" spans="1:13" ht="24.95" customHeight="1">
      <c r="A7" s="2">
        <v>2</v>
      </c>
      <c r="B7" s="45" t="s">
        <v>90</v>
      </c>
      <c r="C7" s="27">
        <v>2</v>
      </c>
      <c r="D7" s="16">
        <f t="shared" ref="D7:D44" si="0">C7/6</f>
        <v>0.33333333333333331</v>
      </c>
      <c r="E7" s="27">
        <v>2</v>
      </c>
      <c r="F7" s="16">
        <f t="shared" ref="F7:F44" si="1">E7/5</f>
        <v>0.4</v>
      </c>
      <c r="G7" s="27">
        <v>2</v>
      </c>
      <c r="H7" s="16">
        <f t="shared" ref="H7:H44" si="2">G7/6</f>
        <v>0.33333333333333331</v>
      </c>
      <c r="I7" s="27">
        <v>3</v>
      </c>
      <c r="J7" s="16">
        <f t="shared" ref="J7:J44" si="3">I7/6</f>
        <v>0.5</v>
      </c>
      <c r="K7" s="27">
        <v>3</v>
      </c>
      <c r="L7" s="16">
        <f t="shared" ref="L7:L44" si="4">K7/7</f>
        <v>0.42857142857142855</v>
      </c>
      <c r="M7" s="61">
        <f t="shared" ref="M7:M44" si="5">(D7+F7+H7+J7+L7)/5</f>
        <v>0.39904761904761904</v>
      </c>
    </row>
    <row r="8" spans="1:13" ht="24.95" customHeight="1">
      <c r="A8" s="2">
        <v>3</v>
      </c>
      <c r="B8" s="45" t="s">
        <v>91</v>
      </c>
      <c r="C8" s="27">
        <v>0</v>
      </c>
      <c r="D8" s="16">
        <f t="shared" si="0"/>
        <v>0</v>
      </c>
      <c r="E8" s="27">
        <v>1</v>
      </c>
      <c r="F8" s="16">
        <f t="shared" si="1"/>
        <v>0.2</v>
      </c>
      <c r="G8" s="27">
        <v>1</v>
      </c>
      <c r="H8" s="16">
        <f t="shared" si="2"/>
        <v>0.16666666666666666</v>
      </c>
      <c r="I8" s="27">
        <v>2</v>
      </c>
      <c r="J8" s="16">
        <f t="shared" si="3"/>
        <v>0.33333333333333331</v>
      </c>
      <c r="K8" s="27">
        <v>2</v>
      </c>
      <c r="L8" s="16">
        <f t="shared" si="4"/>
        <v>0.2857142857142857</v>
      </c>
      <c r="M8" s="61">
        <f t="shared" si="5"/>
        <v>0.19714285714285712</v>
      </c>
    </row>
    <row r="9" spans="1:13" ht="24.95" customHeight="1">
      <c r="A9" s="2">
        <v>4</v>
      </c>
      <c r="B9" s="45" t="s">
        <v>92</v>
      </c>
      <c r="C9" s="27">
        <v>0</v>
      </c>
      <c r="D9" s="16">
        <f t="shared" si="0"/>
        <v>0</v>
      </c>
      <c r="E9" s="27">
        <v>0</v>
      </c>
      <c r="F9" s="16">
        <f t="shared" si="1"/>
        <v>0</v>
      </c>
      <c r="G9" s="27">
        <v>0</v>
      </c>
      <c r="H9" s="16">
        <f t="shared" si="2"/>
        <v>0</v>
      </c>
      <c r="I9" s="27">
        <v>0</v>
      </c>
      <c r="J9" s="16">
        <f t="shared" si="3"/>
        <v>0</v>
      </c>
      <c r="K9" s="27">
        <v>0</v>
      </c>
      <c r="L9" s="16">
        <f t="shared" si="4"/>
        <v>0</v>
      </c>
      <c r="M9" s="61">
        <f t="shared" si="5"/>
        <v>0</v>
      </c>
    </row>
    <row r="10" spans="1:13" ht="24.95" customHeight="1">
      <c r="A10" s="2">
        <v>5</v>
      </c>
      <c r="B10" s="45" t="s">
        <v>93</v>
      </c>
      <c r="C10" s="27">
        <v>2</v>
      </c>
      <c r="D10" s="16">
        <f t="shared" si="0"/>
        <v>0.33333333333333331</v>
      </c>
      <c r="E10" s="27">
        <v>2</v>
      </c>
      <c r="F10" s="16">
        <f t="shared" si="1"/>
        <v>0.4</v>
      </c>
      <c r="G10" s="27">
        <v>2</v>
      </c>
      <c r="H10" s="16">
        <f t="shared" si="2"/>
        <v>0.33333333333333331</v>
      </c>
      <c r="I10" s="27">
        <v>3</v>
      </c>
      <c r="J10" s="16">
        <f t="shared" si="3"/>
        <v>0.5</v>
      </c>
      <c r="K10" s="27">
        <v>2</v>
      </c>
      <c r="L10" s="16">
        <f t="shared" si="4"/>
        <v>0.2857142857142857</v>
      </c>
      <c r="M10" s="61">
        <f t="shared" si="5"/>
        <v>0.37047619047619051</v>
      </c>
    </row>
    <row r="11" spans="1:13" ht="24.95" customHeight="1">
      <c r="A11" s="2">
        <v>6</v>
      </c>
      <c r="B11" s="45" t="s">
        <v>94</v>
      </c>
      <c r="C11" s="27">
        <v>1</v>
      </c>
      <c r="D11" s="16">
        <f t="shared" si="0"/>
        <v>0.16666666666666666</v>
      </c>
      <c r="E11" s="27">
        <v>1</v>
      </c>
      <c r="F11" s="16">
        <f t="shared" si="1"/>
        <v>0.2</v>
      </c>
      <c r="G11" s="27">
        <v>1</v>
      </c>
      <c r="H11" s="16">
        <f t="shared" si="2"/>
        <v>0.16666666666666666</v>
      </c>
      <c r="I11" s="27">
        <v>1</v>
      </c>
      <c r="J11" s="16">
        <f t="shared" si="3"/>
        <v>0.16666666666666666</v>
      </c>
      <c r="K11" s="27">
        <v>2</v>
      </c>
      <c r="L11" s="16">
        <f t="shared" si="4"/>
        <v>0.2857142857142857</v>
      </c>
      <c r="M11" s="61">
        <f t="shared" si="5"/>
        <v>0.19714285714285712</v>
      </c>
    </row>
    <row r="12" spans="1:13" ht="24.95" customHeight="1">
      <c r="A12" s="2">
        <v>7</v>
      </c>
      <c r="B12" s="45" t="s">
        <v>95</v>
      </c>
      <c r="C12" s="27">
        <v>4</v>
      </c>
      <c r="D12" s="16">
        <f t="shared" si="0"/>
        <v>0.66666666666666663</v>
      </c>
      <c r="E12" s="27">
        <v>4</v>
      </c>
      <c r="F12" s="16">
        <f t="shared" si="1"/>
        <v>0.8</v>
      </c>
      <c r="G12" s="27">
        <v>5</v>
      </c>
      <c r="H12" s="16">
        <f t="shared" si="2"/>
        <v>0.83333333333333337</v>
      </c>
      <c r="I12" s="27">
        <v>5</v>
      </c>
      <c r="J12" s="16">
        <f t="shared" si="3"/>
        <v>0.83333333333333337</v>
      </c>
      <c r="K12" s="27">
        <v>6</v>
      </c>
      <c r="L12" s="16">
        <f t="shared" si="4"/>
        <v>0.8571428571428571</v>
      </c>
      <c r="M12" s="61">
        <f t="shared" si="5"/>
        <v>0.79809523809523819</v>
      </c>
    </row>
    <row r="13" spans="1:13" ht="24.95" customHeight="1">
      <c r="A13" s="2">
        <v>8</v>
      </c>
      <c r="B13" s="45" t="s">
        <v>96</v>
      </c>
      <c r="C13" s="27">
        <v>2</v>
      </c>
      <c r="D13" s="16">
        <f t="shared" si="0"/>
        <v>0.33333333333333331</v>
      </c>
      <c r="E13" s="27">
        <v>2</v>
      </c>
      <c r="F13" s="16">
        <f t="shared" si="1"/>
        <v>0.4</v>
      </c>
      <c r="G13" s="27">
        <v>2</v>
      </c>
      <c r="H13" s="16">
        <f t="shared" si="2"/>
        <v>0.33333333333333331</v>
      </c>
      <c r="I13" s="27">
        <v>3</v>
      </c>
      <c r="J13" s="16">
        <f t="shared" si="3"/>
        <v>0.5</v>
      </c>
      <c r="K13" s="27">
        <v>3</v>
      </c>
      <c r="L13" s="16">
        <f t="shared" si="4"/>
        <v>0.42857142857142855</v>
      </c>
      <c r="M13" s="61">
        <f t="shared" si="5"/>
        <v>0.39904761904761904</v>
      </c>
    </row>
    <row r="14" spans="1:13" ht="24.95" customHeight="1">
      <c r="A14" s="2">
        <v>9</v>
      </c>
      <c r="B14" s="45" t="s">
        <v>97</v>
      </c>
      <c r="C14" s="27">
        <v>1</v>
      </c>
      <c r="D14" s="16">
        <f t="shared" si="0"/>
        <v>0.16666666666666666</v>
      </c>
      <c r="E14" s="27">
        <v>1</v>
      </c>
      <c r="F14" s="16">
        <f t="shared" si="1"/>
        <v>0.2</v>
      </c>
      <c r="G14" s="27">
        <v>1</v>
      </c>
      <c r="H14" s="16">
        <f t="shared" si="2"/>
        <v>0.16666666666666666</v>
      </c>
      <c r="I14" s="27">
        <v>1</v>
      </c>
      <c r="J14" s="16">
        <f t="shared" si="3"/>
        <v>0.16666666666666666</v>
      </c>
      <c r="K14" s="27">
        <v>2</v>
      </c>
      <c r="L14" s="16">
        <f t="shared" si="4"/>
        <v>0.2857142857142857</v>
      </c>
      <c r="M14" s="61">
        <f t="shared" si="5"/>
        <v>0.19714285714285712</v>
      </c>
    </row>
    <row r="15" spans="1:13" ht="24.95" customHeight="1">
      <c r="A15" s="2">
        <v>10</v>
      </c>
      <c r="B15" s="45" t="s">
        <v>98</v>
      </c>
      <c r="C15" s="27">
        <v>1</v>
      </c>
      <c r="D15" s="16">
        <f t="shared" si="0"/>
        <v>0.16666666666666666</v>
      </c>
      <c r="E15" s="27">
        <v>1</v>
      </c>
      <c r="F15" s="16">
        <f t="shared" si="1"/>
        <v>0.2</v>
      </c>
      <c r="G15" s="27">
        <v>1</v>
      </c>
      <c r="H15" s="16">
        <f t="shared" si="2"/>
        <v>0.16666666666666666</v>
      </c>
      <c r="I15" s="27">
        <v>1</v>
      </c>
      <c r="J15" s="16">
        <f t="shared" si="3"/>
        <v>0.16666666666666666</v>
      </c>
      <c r="K15" s="27">
        <v>2</v>
      </c>
      <c r="L15" s="16">
        <f t="shared" si="4"/>
        <v>0.2857142857142857</v>
      </c>
      <c r="M15" s="61">
        <f t="shared" si="5"/>
        <v>0.19714285714285712</v>
      </c>
    </row>
    <row r="16" spans="1:13" ht="24.95" customHeight="1">
      <c r="A16" s="2">
        <v>11</v>
      </c>
      <c r="B16" s="45" t="s">
        <v>99</v>
      </c>
      <c r="C16" s="27">
        <v>2</v>
      </c>
      <c r="D16" s="16">
        <f t="shared" si="0"/>
        <v>0.33333333333333331</v>
      </c>
      <c r="E16" s="27">
        <v>3</v>
      </c>
      <c r="F16" s="16">
        <f t="shared" si="1"/>
        <v>0.6</v>
      </c>
      <c r="G16" s="27">
        <v>4</v>
      </c>
      <c r="H16" s="16">
        <f t="shared" si="2"/>
        <v>0.66666666666666663</v>
      </c>
      <c r="I16" s="27">
        <v>3</v>
      </c>
      <c r="J16" s="16">
        <f t="shared" si="3"/>
        <v>0.5</v>
      </c>
      <c r="K16" s="27">
        <v>6</v>
      </c>
      <c r="L16" s="16">
        <f t="shared" si="4"/>
        <v>0.8571428571428571</v>
      </c>
      <c r="M16" s="61">
        <f t="shared" si="5"/>
        <v>0.59142857142857141</v>
      </c>
    </row>
    <row r="17" spans="1:13" ht="24.95" customHeight="1">
      <c r="A17" s="2">
        <v>12</v>
      </c>
      <c r="B17" s="45" t="s">
        <v>100</v>
      </c>
      <c r="C17" s="27">
        <v>2</v>
      </c>
      <c r="D17" s="16">
        <f t="shared" si="0"/>
        <v>0.33333333333333331</v>
      </c>
      <c r="E17" s="27">
        <v>2</v>
      </c>
      <c r="F17" s="16">
        <f t="shared" si="1"/>
        <v>0.4</v>
      </c>
      <c r="G17" s="27">
        <v>2</v>
      </c>
      <c r="H17" s="16">
        <f t="shared" si="2"/>
        <v>0.33333333333333331</v>
      </c>
      <c r="I17" s="27">
        <v>1</v>
      </c>
      <c r="J17" s="16">
        <f t="shared" si="3"/>
        <v>0.16666666666666666</v>
      </c>
      <c r="K17" s="27">
        <v>2</v>
      </c>
      <c r="L17" s="16">
        <f t="shared" si="4"/>
        <v>0.2857142857142857</v>
      </c>
      <c r="M17" s="61">
        <f t="shared" si="5"/>
        <v>0.30380952380952381</v>
      </c>
    </row>
    <row r="18" spans="1:13" ht="24.95" customHeight="1">
      <c r="A18" s="2">
        <v>13</v>
      </c>
      <c r="B18" s="45" t="s">
        <v>101</v>
      </c>
      <c r="C18" s="27">
        <v>6</v>
      </c>
      <c r="D18" s="16">
        <f t="shared" si="0"/>
        <v>1</v>
      </c>
      <c r="E18" s="27">
        <v>5</v>
      </c>
      <c r="F18" s="16">
        <f t="shared" si="1"/>
        <v>1</v>
      </c>
      <c r="G18" s="27">
        <v>6</v>
      </c>
      <c r="H18" s="16">
        <f t="shared" si="2"/>
        <v>1</v>
      </c>
      <c r="I18" s="27">
        <v>6</v>
      </c>
      <c r="J18" s="16">
        <f t="shared" si="3"/>
        <v>1</v>
      </c>
      <c r="K18" s="27">
        <v>6</v>
      </c>
      <c r="L18" s="16">
        <f t="shared" si="4"/>
        <v>0.8571428571428571</v>
      </c>
      <c r="M18" s="61">
        <f t="shared" si="5"/>
        <v>0.97142857142857131</v>
      </c>
    </row>
    <row r="19" spans="1:13" ht="24.95" customHeight="1">
      <c r="A19" s="2">
        <v>14</v>
      </c>
      <c r="B19" s="45" t="s">
        <v>102</v>
      </c>
      <c r="C19" s="27">
        <v>3</v>
      </c>
      <c r="D19" s="16">
        <f t="shared" si="0"/>
        <v>0.5</v>
      </c>
      <c r="E19" s="27">
        <v>3</v>
      </c>
      <c r="F19" s="16">
        <f t="shared" si="1"/>
        <v>0.6</v>
      </c>
      <c r="G19" s="27">
        <v>4</v>
      </c>
      <c r="H19" s="16">
        <f t="shared" si="2"/>
        <v>0.66666666666666663</v>
      </c>
      <c r="I19" s="27">
        <v>3</v>
      </c>
      <c r="J19" s="16">
        <f t="shared" si="3"/>
        <v>0.5</v>
      </c>
      <c r="K19" s="27">
        <v>5</v>
      </c>
      <c r="L19" s="16">
        <f t="shared" si="4"/>
        <v>0.7142857142857143</v>
      </c>
      <c r="M19" s="61">
        <f t="shared" si="5"/>
        <v>0.59619047619047616</v>
      </c>
    </row>
    <row r="20" spans="1:13" ht="24.95" customHeight="1">
      <c r="A20" s="2">
        <v>15</v>
      </c>
      <c r="B20" s="45" t="s">
        <v>103</v>
      </c>
      <c r="C20" s="27">
        <v>2</v>
      </c>
      <c r="D20" s="16">
        <f t="shared" si="0"/>
        <v>0.33333333333333331</v>
      </c>
      <c r="E20" s="27">
        <v>2</v>
      </c>
      <c r="F20" s="16">
        <f t="shared" si="1"/>
        <v>0.4</v>
      </c>
      <c r="G20" s="27">
        <v>2</v>
      </c>
      <c r="H20" s="16">
        <f t="shared" si="2"/>
        <v>0.33333333333333331</v>
      </c>
      <c r="I20" s="27">
        <v>3</v>
      </c>
      <c r="J20" s="16">
        <f t="shared" si="3"/>
        <v>0.5</v>
      </c>
      <c r="K20" s="27">
        <v>2</v>
      </c>
      <c r="L20" s="16">
        <f t="shared" si="4"/>
        <v>0.2857142857142857</v>
      </c>
      <c r="M20" s="61">
        <f t="shared" si="5"/>
        <v>0.37047619047619051</v>
      </c>
    </row>
    <row r="21" spans="1:13" ht="24.95" customHeight="1">
      <c r="A21" s="2">
        <v>16</v>
      </c>
      <c r="B21" s="45" t="s">
        <v>104</v>
      </c>
      <c r="C21" s="27">
        <v>4</v>
      </c>
      <c r="D21" s="16">
        <f t="shared" si="0"/>
        <v>0.66666666666666663</v>
      </c>
      <c r="E21" s="27">
        <v>4</v>
      </c>
      <c r="F21" s="16">
        <f t="shared" si="1"/>
        <v>0.8</v>
      </c>
      <c r="G21" s="27">
        <v>5</v>
      </c>
      <c r="H21" s="16">
        <f t="shared" si="2"/>
        <v>0.83333333333333337</v>
      </c>
      <c r="I21" s="27">
        <v>5</v>
      </c>
      <c r="J21" s="16">
        <f t="shared" si="3"/>
        <v>0.83333333333333337</v>
      </c>
      <c r="K21" s="27">
        <v>6</v>
      </c>
      <c r="L21" s="16">
        <f t="shared" si="4"/>
        <v>0.8571428571428571</v>
      </c>
      <c r="M21" s="61">
        <f t="shared" si="5"/>
        <v>0.79809523809523819</v>
      </c>
    </row>
    <row r="22" spans="1:13" ht="24.95" customHeight="1">
      <c r="A22" s="2">
        <v>17</v>
      </c>
      <c r="B22" s="45" t="s">
        <v>105</v>
      </c>
      <c r="C22" s="27">
        <v>2</v>
      </c>
      <c r="D22" s="16">
        <f t="shared" si="0"/>
        <v>0.33333333333333331</v>
      </c>
      <c r="E22" s="27">
        <v>2</v>
      </c>
      <c r="F22" s="16">
        <f t="shared" si="1"/>
        <v>0.4</v>
      </c>
      <c r="G22" s="27">
        <v>2</v>
      </c>
      <c r="H22" s="16">
        <f t="shared" si="2"/>
        <v>0.33333333333333331</v>
      </c>
      <c r="I22" s="27">
        <v>3</v>
      </c>
      <c r="J22" s="16">
        <f t="shared" si="3"/>
        <v>0.5</v>
      </c>
      <c r="K22" s="27">
        <v>4</v>
      </c>
      <c r="L22" s="16">
        <f t="shared" si="4"/>
        <v>0.5714285714285714</v>
      </c>
      <c r="M22" s="61">
        <f t="shared" si="5"/>
        <v>0.42761904761904762</v>
      </c>
    </row>
    <row r="23" spans="1:13" ht="24.95" customHeight="1">
      <c r="A23" s="2">
        <v>18</v>
      </c>
      <c r="B23" s="45" t="s">
        <v>106</v>
      </c>
      <c r="C23" s="27">
        <v>2</v>
      </c>
      <c r="D23" s="16">
        <f t="shared" si="0"/>
        <v>0.33333333333333331</v>
      </c>
      <c r="E23" s="27">
        <v>2</v>
      </c>
      <c r="F23" s="16">
        <f t="shared" si="1"/>
        <v>0.4</v>
      </c>
      <c r="G23" s="27">
        <v>2</v>
      </c>
      <c r="H23" s="16">
        <f t="shared" si="2"/>
        <v>0.33333333333333331</v>
      </c>
      <c r="I23" s="27">
        <v>3</v>
      </c>
      <c r="J23" s="16">
        <f t="shared" si="3"/>
        <v>0.5</v>
      </c>
      <c r="K23" s="27">
        <v>4</v>
      </c>
      <c r="L23" s="16">
        <f t="shared" si="4"/>
        <v>0.5714285714285714</v>
      </c>
      <c r="M23" s="61">
        <f t="shared" si="5"/>
        <v>0.42761904761904762</v>
      </c>
    </row>
    <row r="24" spans="1:13" ht="24.95" customHeight="1">
      <c r="A24" s="2">
        <v>19</v>
      </c>
      <c r="B24" s="45" t="s">
        <v>107</v>
      </c>
      <c r="C24" s="27">
        <v>1</v>
      </c>
      <c r="D24" s="16">
        <f t="shared" si="0"/>
        <v>0.16666666666666666</v>
      </c>
      <c r="E24" s="27">
        <v>1</v>
      </c>
      <c r="F24" s="16">
        <f t="shared" si="1"/>
        <v>0.2</v>
      </c>
      <c r="G24" s="27">
        <v>1</v>
      </c>
      <c r="H24" s="16">
        <f t="shared" si="2"/>
        <v>0.16666666666666666</v>
      </c>
      <c r="I24" s="27">
        <v>1</v>
      </c>
      <c r="J24" s="16">
        <f t="shared" si="3"/>
        <v>0.16666666666666666</v>
      </c>
      <c r="K24" s="27">
        <v>3</v>
      </c>
      <c r="L24" s="16">
        <f t="shared" si="4"/>
        <v>0.42857142857142855</v>
      </c>
      <c r="M24" s="61">
        <f t="shared" si="5"/>
        <v>0.2257142857142857</v>
      </c>
    </row>
    <row r="25" spans="1:13" ht="24.95" customHeight="1">
      <c r="A25" s="2">
        <v>20</v>
      </c>
      <c r="B25" s="45" t="s">
        <v>108</v>
      </c>
      <c r="C25" s="27">
        <v>6</v>
      </c>
      <c r="D25" s="16">
        <f t="shared" si="0"/>
        <v>1</v>
      </c>
      <c r="E25" s="27">
        <v>5</v>
      </c>
      <c r="F25" s="16">
        <f t="shared" si="1"/>
        <v>1</v>
      </c>
      <c r="G25" s="27">
        <v>5</v>
      </c>
      <c r="H25" s="16">
        <f t="shared" si="2"/>
        <v>0.83333333333333337</v>
      </c>
      <c r="I25" s="27">
        <v>6</v>
      </c>
      <c r="J25" s="16">
        <f t="shared" si="3"/>
        <v>1</v>
      </c>
      <c r="K25" s="27">
        <v>6</v>
      </c>
      <c r="L25" s="16">
        <f t="shared" si="4"/>
        <v>0.8571428571428571</v>
      </c>
      <c r="M25" s="61">
        <f t="shared" si="5"/>
        <v>0.93809523809523809</v>
      </c>
    </row>
    <row r="26" spans="1:13" ht="24.95" customHeight="1">
      <c r="A26" s="2">
        <v>21</v>
      </c>
      <c r="B26" s="45" t="s">
        <v>109</v>
      </c>
      <c r="C26" s="27">
        <v>5</v>
      </c>
      <c r="D26" s="16">
        <f t="shared" si="0"/>
        <v>0.83333333333333337</v>
      </c>
      <c r="E26" s="27">
        <v>5</v>
      </c>
      <c r="F26" s="16">
        <f t="shared" si="1"/>
        <v>1</v>
      </c>
      <c r="G26" s="27">
        <v>5</v>
      </c>
      <c r="H26" s="16">
        <f t="shared" si="2"/>
        <v>0.83333333333333337</v>
      </c>
      <c r="I26" s="27">
        <v>4</v>
      </c>
      <c r="J26" s="16">
        <f t="shared" si="3"/>
        <v>0.66666666666666663</v>
      </c>
      <c r="K26" s="27">
        <v>4</v>
      </c>
      <c r="L26" s="16">
        <f t="shared" si="4"/>
        <v>0.5714285714285714</v>
      </c>
      <c r="M26" s="61">
        <f t="shared" si="5"/>
        <v>0.78095238095238106</v>
      </c>
    </row>
    <row r="27" spans="1:13" ht="24.95" customHeight="1">
      <c r="A27" s="2">
        <v>22</v>
      </c>
      <c r="B27" s="45" t="s">
        <v>110</v>
      </c>
      <c r="C27" s="27">
        <v>2</v>
      </c>
      <c r="D27" s="16">
        <f t="shared" si="0"/>
        <v>0.33333333333333331</v>
      </c>
      <c r="E27" s="27">
        <v>2</v>
      </c>
      <c r="F27" s="16">
        <f t="shared" si="1"/>
        <v>0.4</v>
      </c>
      <c r="G27" s="27">
        <v>2</v>
      </c>
      <c r="H27" s="16">
        <f t="shared" si="2"/>
        <v>0.33333333333333331</v>
      </c>
      <c r="I27" s="27">
        <v>3</v>
      </c>
      <c r="J27" s="16">
        <f t="shared" si="3"/>
        <v>0.5</v>
      </c>
      <c r="K27" s="27">
        <v>4</v>
      </c>
      <c r="L27" s="16">
        <f t="shared" si="4"/>
        <v>0.5714285714285714</v>
      </c>
      <c r="M27" s="61">
        <f t="shared" si="5"/>
        <v>0.42761904761904762</v>
      </c>
    </row>
    <row r="28" spans="1:13" ht="24.95" customHeight="1">
      <c r="A28" s="2">
        <v>23</v>
      </c>
      <c r="B28" s="45" t="s">
        <v>111</v>
      </c>
      <c r="C28" s="27">
        <v>3</v>
      </c>
      <c r="D28" s="16">
        <f t="shared" si="0"/>
        <v>0.5</v>
      </c>
      <c r="E28" s="27">
        <v>4</v>
      </c>
      <c r="F28" s="16">
        <f t="shared" si="1"/>
        <v>0.8</v>
      </c>
      <c r="G28" s="27">
        <v>5</v>
      </c>
      <c r="H28" s="16">
        <f t="shared" si="2"/>
        <v>0.83333333333333337</v>
      </c>
      <c r="I28" s="27">
        <v>4</v>
      </c>
      <c r="J28" s="16">
        <f t="shared" si="3"/>
        <v>0.66666666666666663</v>
      </c>
      <c r="K28" s="27">
        <v>6</v>
      </c>
      <c r="L28" s="16">
        <f t="shared" si="4"/>
        <v>0.8571428571428571</v>
      </c>
      <c r="M28" s="61">
        <f t="shared" si="5"/>
        <v>0.73142857142857143</v>
      </c>
    </row>
    <row r="29" spans="1:13" ht="24.95" customHeight="1">
      <c r="A29" s="2">
        <v>24</v>
      </c>
      <c r="B29" s="45" t="s">
        <v>112</v>
      </c>
      <c r="C29" s="27">
        <v>5</v>
      </c>
      <c r="D29" s="16">
        <f t="shared" si="0"/>
        <v>0.83333333333333337</v>
      </c>
      <c r="E29" s="27">
        <v>4</v>
      </c>
      <c r="F29" s="16">
        <f t="shared" si="1"/>
        <v>0.8</v>
      </c>
      <c r="G29" s="27">
        <v>5</v>
      </c>
      <c r="H29" s="16">
        <f t="shared" si="2"/>
        <v>0.83333333333333337</v>
      </c>
      <c r="I29" s="27">
        <v>4</v>
      </c>
      <c r="J29" s="16">
        <f t="shared" si="3"/>
        <v>0.66666666666666663</v>
      </c>
      <c r="K29" s="27">
        <v>5</v>
      </c>
      <c r="L29" s="16">
        <f t="shared" si="4"/>
        <v>0.7142857142857143</v>
      </c>
      <c r="M29" s="61">
        <f t="shared" si="5"/>
        <v>0.7695238095238095</v>
      </c>
    </row>
    <row r="30" spans="1:13" ht="24.95" customHeight="1">
      <c r="A30" s="2">
        <v>25</v>
      </c>
      <c r="B30" s="45" t="s">
        <v>113</v>
      </c>
      <c r="C30" s="27">
        <v>1</v>
      </c>
      <c r="D30" s="16">
        <f t="shared" si="0"/>
        <v>0.16666666666666666</v>
      </c>
      <c r="E30" s="27">
        <v>1</v>
      </c>
      <c r="F30" s="16">
        <f t="shared" si="1"/>
        <v>0.2</v>
      </c>
      <c r="G30" s="27">
        <v>1</v>
      </c>
      <c r="H30" s="16">
        <f t="shared" si="2"/>
        <v>0.16666666666666666</v>
      </c>
      <c r="I30" s="27">
        <v>1</v>
      </c>
      <c r="J30" s="16">
        <f t="shared" si="3"/>
        <v>0.16666666666666666</v>
      </c>
      <c r="K30" s="27">
        <v>4</v>
      </c>
      <c r="L30" s="16">
        <f t="shared" si="4"/>
        <v>0.5714285714285714</v>
      </c>
      <c r="M30" s="61">
        <f t="shared" si="5"/>
        <v>0.25428571428571428</v>
      </c>
    </row>
    <row r="31" spans="1:13" ht="24.95" customHeight="1">
      <c r="A31" s="2">
        <v>26</v>
      </c>
      <c r="B31" s="45" t="s">
        <v>114</v>
      </c>
      <c r="C31" s="27">
        <v>6</v>
      </c>
      <c r="D31" s="16">
        <f t="shared" si="0"/>
        <v>1</v>
      </c>
      <c r="E31" s="27">
        <v>5</v>
      </c>
      <c r="F31" s="16">
        <f t="shared" si="1"/>
        <v>1</v>
      </c>
      <c r="G31" s="27">
        <v>6</v>
      </c>
      <c r="H31" s="16">
        <f t="shared" si="2"/>
        <v>1</v>
      </c>
      <c r="I31" s="27">
        <v>6</v>
      </c>
      <c r="J31" s="16">
        <f t="shared" si="3"/>
        <v>1</v>
      </c>
      <c r="K31" s="27">
        <v>6</v>
      </c>
      <c r="L31" s="16">
        <f t="shared" si="4"/>
        <v>0.8571428571428571</v>
      </c>
      <c r="M31" s="61">
        <f t="shared" si="5"/>
        <v>0.97142857142857131</v>
      </c>
    </row>
    <row r="32" spans="1:13" ht="24.95" customHeight="1">
      <c r="A32" s="2">
        <v>27</v>
      </c>
      <c r="B32" s="45" t="s">
        <v>115</v>
      </c>
      <c r="C32" s="27">
        <v>6</v>
      </c>
      <c r="D32" s="16">
        <f t="shared" si="0"/>
        <v>1</v>
      </c>
      <c r="E32" s="27">
        <v>5</v>
      </c>
      <c r="F32" s="16">
        <f t="shared" si="1"/>
        <v>1</v>
      </c>
      <c r="G32" s="27">
        <v>6</v>
      </c>
      <c r="H32" s="16">
        <f t="shared" si="2"/>
        <v>1</v>
      </c>
      <c r="I32" s="27">
        <v>6</v>
      </c>
      <c r="J32" s="16">
        <f t="shared" si="3"/>
        <v>1</v>
      </c>
      <c r="K32" s="27">
        <v>6</v>
      </c>
      <c r="L32" s="16">
        <f t="shared" si="4"/>
        <v>0.8571428571428571</v>
      </c>
      <c r="M32" s="61">
        <f t="shared" si="5"/>
        <v>0.97142857142857131</v>
      </c>
    </row>
    <row r="33" spans="1:13" ht="24.95" customHeight="1">
      <c r="A33" s="2">
        <v>28</v>
      </c>
      <c r="B33" s="45" t="s">
        <v>116</v>
      </c>
      <c r="C33" s="27">
        <v>2</v>
      </c>
      <c r="D33" s="16">
        <f t="shared" si="0"/>
        <v>0.33333333333333331</v>
      </c>
      <c r="E33" s="27">
        <v>2</v>
      </c>
      <c r="F33" s="16">
        <f t="shared" si="1"/>
        <v>0.4</v>
      </c>
      <c r="G33" s="27">
        <v>2</v>
      </c>
      <c r="H33" s="16">
        <f t="shared" si="2"/>
        <v>0.33333333333333331</v>
      </c>
      <c r="I33" s="27">
        <v>3</v>
      </c>
      <c r="J33" s="16">
        <f t="shared" si="3"/>
        <v>0.5</v>
      </c>
      <c r="K33" s="27">
        <v>3</v>
      </c>
      <c r="L33" s="16">
        <f t="shared" si="4"/>
        <v>0.42857142857142855</v>
      </c>
      <c r="M33" s="61">
        <f t="shared" si="5"/>
        <v>0.39904761904761904</v>
      </c>
    </row>
    <row r="34" spans="1:13" ht="24.95" customHeight="1">
      <c r="A34" s="2">
        <v>29</v>
      </c>
      <c r="B34" s="45" t="s">
        <v>117</v>
      </c>
      <c r="C34" s="27">
        <v>5</v>
      </c>
      <c r="D34" s="16">
        <f t="shared" si="0"/>
        <v>0.83333333333333337</v>
      </c>
      <c r="E34" s="27">
        <v>4</v>
      </c>
      <c r="F34" s="16">
        <f t="shared" si="1"/>
        <v>0.8</v>
      </c>
      <c r="G34" s="27">
        <v>4</v>
      </c>
      <c r="H34" s="16">
        <f t="shared" si="2"/>
        <v>0.66666666666666663</v>
      </c>
      <c r="I34" s="27">
        <v>5</v>
      </c>
      <c r="J34" s="16">
        <f t="shared" si="3"/>
        <v>0.83333333333333337</v>
      </c>
      <c r="K34" s="27">
        <v>3</v>
      </c>
      <c r="L34" s="16">
        <f t="shared" si="4"/>
        <v>0.42857142857142855</v>
      </c>
      <c r="M34" s="61">
        <f t="shared" si="5"/>
        <v>0.71238095238095234</v>
      </c>
    </row>
    <row r="35" spans="1:13" ht="24.95" customHeight="1">
      <c r="A35" s="2">
        <v>30</v>
      </c>
      <c r="B35" s="45" t="s">
        <v>118</v>
      </c>
      <c r="C35" s="27">
        <v>3</v>
      </c>
      <c r="D35" s="16">
        <f t="shared" si="0"/>
        <v>0.5</v>
      </c>
      <c r="E35" s="27">
        <v>3</v>
      </c>
      <c r="F35" s="16">
        <f t="shared" si="1"/>
        <v>0.6</v>
      </c>
      <c r="G35" s="27">
        <v>4</v>
      </c>
      <c r="H35" s="16">
        <f t="shared" si="2"/>
        <v>0.66666666666666663</v>
      </c>
      <c r="I35" s="27">
        <v>3</v>
      </c>
      <c r="J35" s="16">
        <f t="shared" si="3"/>
        <v>0.5</v>
      </c>
      <c r="K35" s="27">
        <v>2</v>
      </c>
      <c r="L35" s="16">
        <f t="shared" si="4"/>
        <v>0.2857142857142857</v>
      </c>
      <c r="M35" s="61">
        <f t="shared" si="5"/>
        <v>0.51047619047619042</v>
      </c>
    </row>
    <row r="36" spans="1:13" ht="24.95" customHeight="1">
      <c r="A36" s="2">
        <v>31</v>
      </c>
      <c r="B36" s="45" t="s">
        <v>119</v>
      </c>
      <c r="C36" s="27">
        <v>6</v>
      </c>
      <c r="D36" s="16">
        <f t="shared" si="0"/>
        <v>1</v>
      </c>
      <c r="E36" s="27">
        <v>5</v>
      </c>
      <c r="F36" s="16">
        <f t="shared" si="1"/>
        <v>1</v>
      </c>
      <c r="G36" s="27">
        <v>5</v>
      </c>
      <c r="H36" s="16">
        <f t="shared" si="2"/>
        <v>0.83333333333333337</v>
      </c>
      <c r="I36" s="27">
        <v>5</v>
      </c>
      <c r="J36" s="16">
        <f t="shared" si="3"/>
        <v>0.83333333333333337</v>
      </c>
      <c r="K36" s="27">
        <v>6</v>
      </c>
      <c r="L36" s="16">
        <f t="shared" si="4"/>
        <v>0.8571428571428571</v>
      </c>
      <c r="M36" s="61">
        <f t="shared" si="5"/>
        <v>0.90476190476190477</v>
      </c>
    </row>
    <row r="37" spans="1:13" ht="24.95" customHeight="1">
      <c r="A37" s="2">
        <v>32</v>
      </c>
      <c r="B37" s="45" t="s">
        <v>120</v>
      </c>
      <c r="C37" s="27">
        <v>5</v>
      </c>
      <c r="D37" s="16">
        <f t="shared" si="0"/>
        <v>0.83333333333333337</v>
      </c>
      <c r="E37" s="27">
        <v>4</v>
      </c>
      <c r="F37" s="16">
        <f t="shared" si="1"/>
        <v>0.8</v>
      </c>
      <c r="G37" s="27">
        <v>5</v>
      </c>
      <c r="H37" s="16">
        <f t="shared" si="2"/>
        <v>0.83333333333333337</v>
      </c>
      <c r="I37" s="27">
        <v>4</v>
      </c>
      <c r="J37" s="16">
        <f t="shared" si="3"/>
        <v>0.66666666666666663</v>
      </c>
      <c r="K37" s="27">
        <v>4</v>
      </c>
      <c r="L37" s="16">
        <f t="shared" si="4"/>
        <v>0.5714285714285714</v>
      </c>
      <c r="M37" s="61">
        <f t="shared" si="5"/>
        <v>0.74095238095238103</v>
      </c>
    </row>
    <row r="38" spans="1:13" ht="24.95" customHeight="1">
      <c r="A38" s="2">
        <v>33</v>
      </c>
      <c r="B38" s="45" t="s">
        <v>121</v>
      </c>
      <c r="C38" s="27">
        <v>6</v>
      </c>
      <c r="D38" s="16">
        <f t="shared" si="0"/>
        <v>1</v>
      </c>
      <c r="E38" s="27">
        <v>5</v>
      </c>
      <c r="F38" s="16">
        <f t="shared" si="1"/>
        <v>1</v>
      </c>
      <c r="G38" s="27">
        <v>5</v>
      </c>
      <c r="H38" s="16">
        <f t="shared" si="2"/>
        <v>0.83333333333333337</v>
      </c>
      <c r="I38" s="27">
        <v>6</v>
      </c>
      <c r="J38" s="16">
        <f t="shared" si="3"/>
        <v>1</v>
      </c>
      <c r="K38" s="27">
        <v>5</v>
      </c>
      <c r="L38" s="16">
        <f t="shared" si="4"/>
        <v>0.7142857142857143</v>
      </c>
      <c r="M38" s="61">
        <f t="shared" si="5"/>
        <v>0.90952380952380951</v>
      </c>
    </row>
    <row r="39" spans="1:13" ht="24.95" customHeight="1">
      <c r="A39" s="2">
        <v>34</v>
      </c>
      <c r="B39" s="45" t="s">
        <v>122</v>
      </c>
      <c r="C39" s="27">
        <v>2</v>
      </c>
      <c r="D39" s="16">
        <f t="shared" si="0"/>
        <v>0.33333333333333331</v>
      </c>
      <c r="E39" s="27">
        <v>2</v>
      </c>
      <c r="F39" s="16">
        <f t="shared" si="1"/>
        <v>0.4</v>
      </c>
      <c r="G39" s="27">
        <v>1</v>
      </c>
      <c r="H39" s="16">
        <f t="shared" si="2"/>
        <v>0.16666666666666666</v>
      </c>
      <c r="I39" s="27">
        <v>3</v>
      </c>
      <c r="J39" s="16">
        <f t="shared" si="3"/>
        <v>0.5</v>
      </c>
      <c r="K39" s="27">
        <v>2</v>
      </c>
      <c r="L39" s="16">
        <f t="shared" si="4"/>
        <v>0.2857142857142857</v>
      </c>
      <c r="M39" s="61">
        <f t="shared" si="5"/>
        <v>0.33714285714285708</v>
      </c>
    </row>
    <row r="40" spans="1:13" ht="24.95" customHeight="1">
      <c r="A40" s="2">
        <v>35</v>
      </c>
      <c r="B40" s="45" t="s">
        <v>123</v>
      </c>
      <c r="C40" s="27">
        <v>0</v>
      </c>
      <c r="D40" s="16">
        <f t="shared" si="0"/>
        <v>0</v>
      </c>
      <c r="E40" s="27">
        <v>0</v>
      </c>
      <c r="F40" s="16">
        <f t="shared" si="1"/>
        <v>0</v>
      </c>
      <c r="G40" s="27">
        <v>0</v>
      </c>
      <c r="H40" s="16">
        <f t="shared" si="2"/>
        <v>0</v>
      </c>
      <c r="I40" s="27">
        <v>0</v>
      </c>
      <c r="J40" s="16">
        <f t="shared" si="3"/>
        <v>0</v>
      </c>
      <c r="K40" s="27">
        <v>0</v>
      </c>
      <c r="L40" s="16">
        <f t="shared" si="4"/>
        <v>0</v>
      </c>
      <c r="M40" s="61">
        <f t="shared" si="5"/>
        <v>0</v>
      </c>
    </row>
    <row r="41" spans="1:13" ht="24.95" customHeight="1">
      <c r="A41" s="2">
        <v>36</v>
      </c>
      <c r="B41" s="45" t="s">
        <v>124</v>
      </c>
      <c r="C41" s="27">
        <v>3</v>
      </c>
      <c r="D41" s="16">
        <f t="shared" si="0"/>
        <v>0.5</v>
      </c>
      <c r="E41" s="27">
        <v>3</v>
      </c>
      <c r="F41" s="16">
        <f t="shared" si="1"/>
        <v>0.6</v>
      </c>
      <c r="G41" s="27">
        <v>3</v>
      </c>
      <c r="H41" s="16">
        <f t="shared" si="2"/>
        <v>0.5</v>
      </c>
      <c r="I41" s="27">
        <v>3</v>
      </c>
      <c r="J41" s="16">
        <f t="shared" si="3"/>
        <v>0.5</v>
      </c>
      <c r="K41" s="27">
        <v>2</v>
      </c>
      <c r="L41" s="16">
        <f t="shared" si="4"/>
        <v>0.2857142857142857</v>
      </c>
      <c r="M41" s="61">
        <f t="shared" si="5"/>
        <v>0.47714285714285715</v>
      </c>
    </row>
    <row r="42" spans="1:13" ht="24.95" customHeight="1">
      <c r="A42" s="2">
        <v>37</v>
      </c>
      <c r="B42" s="45" t="s">
        <v>125</v>
      </c>
      <c r="C42" s="27">
        <v>2</v>
      </c>
      <c r="D42" s="16">
        <f t="shared" si="0"/>
        <v>0.33333333333333331</v>
      </c>
      <c r="E42" s="27">
        <v>2</v>
      </c>
      <c r="F42" s="16">
        <f t="shared" si="1"/>
        <v>0.4</v>
      </c>
      <c r="G42" s="27">
        <v>1</v>
      </c>
      <c r="H42" s="16">
        <f t="shared" si="2"/>
        <v>0.16666666666666666</v>
      </c>
      <c r="I42" s="27">
        <v>3</v>
      </c>
      <c r="J42" s="16">
        <f t="shared" si="3"/>
        <v>0.5</v>
      </c>
      <c r="K42" s="27">
        <v>2</v>
      </c>
      <c r="L42" s="16">
        <f t="shared" si="4"/>
        <v>0.2857142857142857</v>
      </c>
      <c r="M42" s="61">
        <f t="shared" si="5"/>
        <v>0.33714285714285708</v>
      </c>
    </row>
    <row r="43" spans="1:13" ht="24.95" customHeight="1">
      <c r="A43" s="2">
        <v>38</v>
      </c>
      <c r="B43" s="45" t="s">
        <v>126</v>
      </c>
      <c r="C43" s="27">
        <v>3</v>
      </c>
      <c r="D43" s="16">
        <f t="shared" si="0"/>
        <v>0.5</v>
      </c>
      <c r="E43" s="27">
        <v>2</v>
      </c>
      <c r="F43" s="16">
        <f t="shared" si="1"/>
        <v>0.4</v>
      </c>
      <c r="G43" s="27">
        <v>2</v>
      </c>
      <c r="H43" s="16">
        <f t="shared" si="2"/>
        <v>0.33333333333333331</v>
      </c>
      <c r="I43" s="27">
        <v>2</v>
      </c>
      <c r="J43" s="16">
        <f t="shared" si="3"/>
        <v>0.33333333333333331</v>
      </c>
      <c r="K43" s="27">
        <v>3</v>
      </c>
      <c r="L43" s="16">
        <f t="shared" si="4"/>
        <v>0.42857142857142855</v>
      </c>
      <c r="M43" s="61">
        <f t="shared" si="5"/>
        <v>0.39904761904761904</v>
      </c>
    </row>
    <row r="44" spans="1:13" ht="24.95" customHeight="1">
      <c r="A44" s="2">
        <v>39</v>
      </c>
      <c r="B44" s="45" t="s">
        <v>127</v>
      </c>
      <c r="C44" s="27">
        <v>2</v>
      </c>
      <c r="D44" s="16">
        <f t="shared" si="0"/>
        <v>0.33333333333333331</v>
      </c>
      <c r="E44" s="27">
        <v>2</v>
      </c>
      <c r="F44" s="16">
        <f t="shared" si="1"/>
        <v>0.4</v>
      </c>
      <c r="G44" s="27">
        <v>2</v>
      </c>
      <c r="H44" s="16">
        <f t="shared" si="2"/>
        <v>0.33333333333333331</v>
      </c>
      <c r="I44" s="27">
        <v>3</v>
      </c>
      <c r="J44" s="16">
        <f t="shared" si="3"/>
        <v>0.5</v>
      </c>
      <c r="K44" s="27">
        <v>3</v>
      </c>
      <c r="L44" s="16">
        <f t="shared" si="4"/>
        <v>0.42857142857142855</v>
      </c>
      <c r="M44" s="61">
        <f t="shared" si="5"/>
        <v>0.39904761904761904</v>
      </c>
    </row>
    <row r="46" spans="1:13">
      <c r="B46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I</vt:lpstr>
      <vt:lpstr>BCom I</vt:lpstr>
      <vt:lpstr>BA I (A)</vt:lpstr>
      <vt:lpstr>BA I (B)</vt:lpstr>
      <vt:lpstr>BBA III</vt:lpstr>
      <vt:lpstr>BCom III</vt:lpstr>
      <vt:lpstr>BA III-A</vt:lpstr>
      <vt:lpstr>BA 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2017-11-03T04:50:45Z</dcterms:modified>
</cp:coreProperties>
</file>