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703"/>
  </bookViews>
  <sheets>
    <sheet name="BBA I" sheetId="9" r:id="rId1"/>
    <sheet name="BCom I" sheetId="10" r:id="rId2"/>
    <sheet name="BA I (A)" sheetId="11" r:id="rId3"/>
    <sheet name="BA I (B)" sheetId="12" r:id="rId4"/>
    <sheet name="BBA III" sheetId="6" r:id="rId5"/>
    <sheet name="BCom III" sheetId="7" r:id="rId6"/>
    <sheet name="BA III-A" sheetId="20" r:id="rId7"/>
    <sheet name="BA III-B" sheetId="8" r:id="rId8"/>
    <sheet name="BBA V" sheetId="1" r:id="rId9"/>
    <sheet name="BCom V" sheetId="4" r:id="rId10"/>
    <sheet name="BA V" sheetId="5" r:id="rId11"/>
    <sheet name="BBA VII" sheetId="17" r:id="rId12"/>
    <sheet name="BCom VII" sheetId="18" r:id="rId13"/>
    <sheet name="BA VII" sheetId="13" r:id="rId14"/>
    <sheet name="BBA IX" sheetId="16" r:id="rId15"/>
    <sheet name="BCom IX" sheetId="15" r:id="rId16"/>
    <sheet name="BA IX" sheetId="14" r:id="rId17"/>
  </sheets>
  <calcPr calcId="124519"/>
</workbook>
</file>

<file path=xl/calcChain.xml><?xml version="1.0" encoding="utf-8"?>
<calcChain xmlns="http://schemas.openxmlformats.org/spreadsheetml/2006/main">
  <c r="M7" i="14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6"/>
  <c r="M9" i="15"/>
  <c r="M10"/>
  <c r="M11"/>
  <c r="M12"/>
  <c r="M13"/>
  <c r="M14"/>
  <c r="M15"/>
  <c r="M16"/>
  <c r="M17"/>
  <c r="M18"/>
  <c r="M19"/>
  <c r="M20"/>
  <c r="M21"/>
  <c r="M22"/>
  <c r="M23"/>
  <c r="M8"/>
  <c r="M9" i="16"/>
  <c r="M10"/>
  <c r="M11"/>
  <c r="M12"/>
  <c r="M13"/>
  <c r="M14"/>
  <c r="M8"/>
  <c r="M7" i="13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6"/>
  <c r="M7" i="18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6"/>
  <c r="M10" i="17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9"/>
  <c r="M7" i="5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6"/>
  <c r="M7" i="4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6"/>
  <c r="M7" i="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6"/>
  <c r="M7" i="8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6"/>
  <c r="M7" i="20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6"/>
  <c r="M7" i="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6"/>
  <c r="M7" i="6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6"/>
  <c r="M7" i="12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6"/>
  <c r="M7" i="1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"/>
  <c r="M7" i="10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6"/>
  <c r="M7" i="9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6"/>
  <c r="L7" i="12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6"/>
  <c r="J7" i="14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6"/>
  <c r="J9" i="15"/>
  <c r="J10"/>
  <c r="J11"/>
  <c r="J12"/>
  <c r="J13"/>
  <c r="J14"/>
  <c r="J15"/>
  <c r="J16"/>
  <c r="J17"/>
  <c r="J18"/>
  <c r="J19"/>
  <c r="J20"/>
  <c r="J21"/>
  <c r="J22"/>
  <c r="J23"/>
  <c r="J8"/>
  <c r="H9"/>
  <c r="H10"/>
  <c r="H11"/>
  <c r="H12"/>
  <c r="H13"/>
  <c r="H14"/>
  <c r="H15"/>
  <c r="H16"/>
  <c r="H17"/>
  <c r="H18"/>
  <c r="H19"/>
  <c r="H20"/>
  <c r="H21"/>
  <c r="H22"/>
  <c r="H23"/>
  <c r="H8"/>
  <c r="F9"/>
  <c r="F10"/>
  <c r="F11"/>
  <c r="F12"/>
  <c r="F13"/>
  <c r="F14"/>
  <c r="F15"/>
  <c r="F16"/>
  <c r="F17"/>
  <c r="F18"/>
  <c r="F19"/>
  <c r="F20"/>
  <c r="F21"/>
  <c r="F22"/>
  <c r="F23"/>
  <c r="F8"/>
  <c r="D9"/>
  <c r="D10"/>
  <c r="D11"/>
  <c r="D12"/>
  <c r="D13"/>
  <c r="D14"/>
  <c r="D15"/>
  <c r="D16"/>
  <c r="D17"/>
  <c r="D18"/>
  <c r="D19"/>
  <c r="D20"/>
  <c r="D21"/>
  <c r="D22"/>
  <c r="D23"/>
  <c r="D8"/>
  <c r="J9" i="16"/>
  <c r="J10"/>
  <c r="J11"/>
  <c r="J12"/>
  <c r="J13"/>
  <c r="J14"/>
  <c r="J8"/>
  <c r="H9"/>
  <c r="H10"/>
  <c r="H11"/>
  <c r="H12"/>
  <c r="H13"/>
  <c r="H14"/>
  <c r="H8"/>
  <c r="F9"/>
  <c r="F10"/>
  <c r="F11"/>
  <c r="F12"/>
  <c r="F13"/>
  <c r="F14"/>
  <c r="F8"/>
  <c r="D9"/>
  <c r="D10"/>
  <c r="D11"/>
  <c r="D12"/>
  <c r="D13"/>
  <c r="D14"/>
  <c r="D8"/>
  <c r="J7" i="13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6"/>
  <c r="J7" i="18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6"/>
  <c r="F29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6"/>
  <c r="J10" i="17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9"/>
  <c r="L7" i="5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6"/>
  <c r="L7" i="4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6"/>
  <c r="L7" i="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6"/>
  <c r="L7" i="8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6"/>
  <c r="L7" i="20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6"/>
  <c r="L7" i="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6"/>
  <c r="L7" i="6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6"/>
  <c r="J7" i="12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6"/>
  <c r="L7" i="1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"/>
  <c r="L7" i="10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6"/>
  <c r="L7" i="9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6"/>
</calcChain>
</file>

<file path=xl/sharedStrings.xml><?xml version="1.0" encoding="utf-8"?>
<sst xmlns="http://schemas.openxmlformats.org/spreadsheetml/2006/main" count="1027" uniqueCount="678">
  <si>
    <t xml:space="preserve">B.B.A. LL.B. SEMESTER - V </t>
  </si>
  <si>
    <t>KINLEY YANZOM</t>
  </si>
  <si>
    <t>TENZING YANGZOM</t>
  </si>
  <si>
    <t>SONAM PELDEN</t>
  </si>
  <si>
    <t>RIDDHIMAN DEB</t>
  </si>
  <si>
    <t>SAYAN CHAKRABORTY</t>
  </si>
  <si>
    <t>ANKITA NANDY</t>
  </si>
  <si>
    <t>NATASHA BOMZAN</t>
  </si>
  <si>
    <t>ABHIRUP BHATTACHARJEE</t>
  </si>
  <si>
    <t>MOUSHOMI CHAKRABORTY</t>
  </si>
  <si>
    <t>KAUSHIKI</t>
  </si>
  <si>
    <t>NISHANT PRADHAN</t>
  </si>
  <si>
    <t>SANGITA BARO</t>
  </si>
  <si>
    <t>RAJ KUMAR MAJHI</t>
  </si>
  <si>
    <t>PRIYA SINGH</t>
  </si>
  <si>
    <t>SURABHI SARKAR</t>
  </si>
  <si>
    <t>PRIYA GIRI</t>
  </si>
  <si>
    <t>LHAKI CHODEN</t>
  </si>
  <si>
    <t>RANAJOY MODAK</t>
  </si>
  <si>
    <t>MD ABDUL ALIM SARKAR</t>
  </si>
  <si>
    <t>MUKUNDA Kr. DAS</t>
  </si>
  <si>
    <t>ROHIT SARKAR</t>
  </si>
  <si>
    <t>RUCHIRA MANNA</t>
  </si>
  <si>
    <t>PALLABI SAHA</t>
  </si>
  <si>
    <t>AMIT SAHA</t>
  </si>
  <si>
    <t>RAJIV GHATANI</t>
  </si>
  <si>
    <t>DIWAS RAI</t>
  </si>
  <si>
    <t>PRITAM DEY</t>
  </si>
  <si>
    <t>B.Com. LL.B. SEMESTER - V</t>
  </si>
  <si>
    <t>CHANDRAKANT SHARMA</t>
  </si>
  <si>
    <t>RICHA GOYEL</t>
  </si>
  <si>
    <t>PRITIKA SARAF</t>
  </si>
  <si>
    <t>MEGHA AGARWAL</t>
  </si>
  <si>
    <t>THINLEY YUDEN</t>
  </si>
  <si>
    <t>NIDHI GOYEL</t>
  </si>
  <si>
    <t>PRASHA GARG</t>
  </si>
  <si>
    <t>SUDHA GUPTA</t>
  </si>
  <si>
    <t>ATRAYEE GHOSH</t>
  </si>
  <si>
    <t>JIGME DORJI</t>
  </si>
  <si>
    <t>SANJIT LOHAR</t>
  </si>
  <si>
    <t>MINATY GOYAL</t>
  </si>
  <si>
    <t>ROUSHAN AARA</t>
  </si>
  <si>
    <t>JAFIULLAH ANSARI</t>
  </si>
  <si>
    <t>JANGCHU DORJI</t>
  </si>
  <si>
    <t>SONAM TOBGAY</t>
  </si>
  <si>
    <t>RAJESHWI PRADHAN</t>
  </si>
  <si>
    <t>KEZANG TENZIN</t>
  </si>
  <si>
    <t>SATARUDRIYA MUKHERJEE</t>
  </si>
  <si>
    <t>TSHERING DORJI</t>
  </si>
  <si>
    <t>PRIYA CHOUDHURY</t>
  </si>
  <si>
    <t>DIPU TAMANG</t>
  </si>
  <si>
    <t>PEMA CHOGYEL</t>
  </si>
  <si>
    <t>ANURAG CHHETRI</t>
  </si>
  <si>
    <t>B.A. LL.B. SEMESTER - V</t>
  </si>
  <si>
    <t>AMIYADEEP DEY</t>
  </si>
  <si>
    <t>ABHIPRIYA DAS</t>
  </si>
  <si>
    <t>PRERNA LAMA</t>
  </si>
  <si>
    <t>DAWA DEMA</t>
  </si>
  <si>
    <t>KINGA WANGMO</t>
  </si>
  <si>
    <t>SUMAIYA PARVIN</t>
  </si>
  <si>
    <t>ROMISHA GURUNG</t>
  </si>
  <si>
    <t>PRIYA MANGAR</t>
  </si>
  <si>
    <t>ARBIND RAI</t>
  </si>
  <si>
    <t>BIPEN THAPA</t>
  </si>
  <si>
    <t>ROSHNI PRASAD</t>
  </si>
  <si>
    <t>MARIAGORETTI KALIKOTEY</t>
  </si>
  <si>
    <t>MEGHAWATI GURUNG</t>
  </si>
  <si>
    <t>SONAM SHERPA</t>
  </si>
  <si>
    <t>SIKHA DAS</t>
  </si>
  <si>
    <t>AHMED HASAN MOSSAIB</t>
  </si>
  <si>
    <t>KAMAL ANWAR</t>
  </si>
  <si>
    <t>RUSAT BLON</t>
  </si>
  <si>
    <t>CHINJU YOLMO</t>
  </si>
  <si>
    <t>KARMA DUPCHU</t>
  </si>
  <si>
    <t>PAROMITA SARKAR</t>
  </si>
  <si>
    <t>NEVIDITA LAMA</t>
  </si>
  <si>
    <t>NIDHI BHARTI</t>
  </si>
  <si>
    <t>PEMA KINLEY</t>
  </si>
  <si>
    <t>SHERAP PALDEN BHUTIA</t>
  </si>
  <si>
    <t>PRESTEEN SINGHA ROY</t>
  </si>
  <si>
    <t>TASHI NORBU</t>
  </si>
  <si>
    <t>PEMA DORJI</t>
  </si>
  <si>
    <t>DIGANTA ROY</t>
  </si>
  <si>
    <t>NISCHAL THEENGH</t>
  </si>
  <si>
    <t>TASHI DORJI</t>
  </si>
  <si>
    <t>CHENCHO DORJI</t>
  </si>
  <si>
    <t>BIKASH CHAURASIA</t>
  </si>
  <si>
    <t>KIRAN DOLLY</t>
  </si>
  <si>
    <t>B.B.A. LL.B. SEMESTER - III</t>
  </si>
  <si>
    <t>VIVEK GUPTA</t>
  </si>
  <si>
    <t>PREYAS HALDAR</t>
  </si>
  <si>
    <t>ABHINAV AGARWAL</t>
  </si>
  <si>
    <t>PRABHAT KUMAR SINGH</t>
  </si>
  <si>
    <t>ANKITA JHA</t>
  </si>
  <si>
    <t>ARGHYADEEP NAG</t>
  </si>
  <si>
    <t>AZAL ALI RIZVI</t>
  </si>
  <si>
    <t>MAYANKO ROY</t>
  </si>
  <si>
    <t>KARISHMA GUPTA</t>
  </si>
  <si>
    <t>RITESH PRASAD</t>
  </si>
  <si>
    <t>MANI KUMAR PRADHAN</t>
  </si>
  <si>
    <t>NEEHA GURUNG</t>
  </si>
  <si>
    <t>MAMTA RAI</t>
  </si>
  <si>
    <t>SOVIT SUBBA</t>
  </si>
  <si>
    <t>PRIYANKA TAMANG</t>
  </si>
  <si>
    <t>ANDREW LEPCHA</t>
  </si>
  <si>
    <t>NITESH PRASAD</t>
  </si>
  <si>
    <t>PALASH CHOWDHURY</t>
  </si>
  <si>
    <t>SAYAN CHOWDHURY</t>
  </si>
  <si>
    <t>SUMAN SARKAR</t>
  </si>
  <si>
    <t>URMILA SHARMA</t>
  </si>
  <si>
    <t>JAIDEO PRASAD SAH</t>
  </si>
  <si>
    <t>SAROWAR SHARMA</t>
  </si>
  <si>
    <t>MANISH RANA</t>
  </si>
  <si>
    <t>PRAKASH KUMAR PRASAD</t>
  </si>
  <si>
    <t>SANGHAMITA DUTTA</t>
  </si>
  <si>
    <t>MANISHA DAS</t>
  </si>
  <si>
    <t>RAJU SHARMA</t>
  </si>
  <si>
    <t>SUKANYA GHOSH</t>
  </si>
  <si>
    <t>NIHAL JAISWAL</t>
  </si>
  <si>
    <t>DIKSHA RAI</t>
  </si>
  <si>
    <t>PHURBA WANGDI</t>
  </si>
  <si>
    <t>PRISKA RAI</t>
  </si>
  <si>
    <t>RABINDRA NATH ADHIKARI</t>
  </si>
  <si>
    <t>ROUNAK ROY</t>
  </si>
  <si>
    <t>SANGAY DAWA</t>
  </si>
  <si>
    <t>GAURAV CHANDA</t>
  </si>
  <si>
    <t>SAWET RAI</t>
  </si>
  <si>
    <t>SHAH ALI UL HAQUE</t>
  </si>
  <si>
    <t>B.Com. LL.B. SEMESTER - III</t>
  </si>
  <si>
    <t>SUMAN KHATOON</t>
  </si>
  <si>
    <t>ARUNJIT DUTTA</t>
  </si>
  <si>
    <t>ARJUN DAS</t>
  </si>
  <si>
    <t>TIRTHARAJ BHOWMIK</t>
  </si>
  <si>
    <t>PRAVIN AGARWAL</t>
  </si>
  <si>
    <t>SANDIP Kr. SINGH</t>
  </si>
  <si>
    <t>MUKESH SINGH</t>
  </si>
  <si>
    <t>ANKITA PAUL</t>
  </si>
  <si>
    <t>MRINMOY DUTTA</t>
  </si>
  <si>
    <t>SHARWAN KUMAR AGARWAL</t>
  </si>
  <si>
    <t>PREKSHA SURANA</t>
  </si>
  <si>
    <t>SUSHMA GUPTA</t>
  </si>
  <si>
    <t>RAKSHA MUKHIA</t>
  </si>
  <si>
    <t>PRITHA CHAKRABORTY</t>
  </si>
  <si>
    <t>DIKKI GURUNG</t>
  </si>
  <si>
    <t>CHANDESHWAR SHARMA</t>
  </si>
  <si>
    <t>PANKAJ AGARWAL</t>
  </si>
  <si>
    <t>KHUSBOO KUMARI GUPTA</t>
  </si>
  <si>
    <t>JIBAN BARMAN</t>
  </si>
  <si>
    <t>KULDEEP GHOSH</t>
  </si>
  <si>
    <t>SUBHAM DUTTA</t>
  </si>
  <si>
    <t>PEMA CHEKI</t>
  </si>
  <si>
    <t>DEEPISHA GUPTA</t>
  </si>
  <si>
    <t>MD. SAHABUL HAQUE</t>
  </si>
  <si>
    <t>ASIK EKBAL</t>
  </si>
  <si>
    <t>MONIKA THAPA</t>
  </si>
  <si>
    <t>SANGAY CHOPEL BHUTIA</t>
  </si>
  <si>
    <t>ASHNA THAPA</t>
  </si>
  <si>
    <t>BIVAASH DEWAN</t>
  </si>
  <si>
    <t>SWARNALI DAS</t>
  </si>
  <si>
    <t>PRIYANKA RAI</t>
  </si>
  <si>
    <t>SATYAM GAZMER</t>
  </si>
  <si>
    <t>GOBINDO ROY</t>
  </si>
  <si>
    <t>ASWINI GHATANI</t>
  </si>
  <si>
    <t>DHANANJOY ROY</t>
  </si>
  <si>
    <t>UPAMA DUTTA</t>
  </si>
  <si>
    <t>GARGI MUKHERJEE</t>
  </si>
  <si>
    <t>MAMIYA GUPTA</t>
  </si>
  <si>
    <t>PRIYA ROY</t>
  </si>
  <si>
    <t>RAUNAQUE PERWEEN</t>
  </si>
  <si>
    <t>SUPRIYA RAI</t>
  </si>
  <si>
    <t>KABITA MANGAR</t>
  </si>
  <si>
    <t>SATYAM GURUNG</t>
  </si>
  <si>
    <t>PINKI SARKAR</t>
  </si>
  <si>
    <t>TAPAN BARMAN</t>
  </si>
  <si>
    <t>PUJA GUPTA</t>
  </si>
  <si>
    <t>PRAVESH RAI</t>
  </si>
  <si>
    <t>ANUPRITI SORENG</t>
  </si>
  <si>
    <t>JULINA LIMBU</t>
  </si>
  <si>
    <t>SHEETAL TAMANG</t>
  </si>
  <si>
    <t>PRAVAT KUMAR JHA</t>
  </si>
  <si>
    <t>PRIYANKA ROY</t>
  </si>
  <si>
    <t>SANGAM SASHANKAR</t>
  </si>
  <si>
    <t>ROHAN DHUNGANA</t>
  </si>
  <si>
    <t>HERU KM NEWAR</t>
  </si>
  <si>
    <t>SUJATA CHOUDHARY</t>
  </si>
  <si>
    <t>ANOWAR HOSSAIN</t>
  </si>
  <si>
    <t>KRITTIKA NAMA SARMA</t>
  </si>
  <si>
    <t>RANJAN KUMAR RAY</t>
  </si>
  <si>
    <t>SRISTI GAZMER</t>
  </si>
  <si>
    <t>SURAJ SONAR</t>
  </si>
  <si>
    <t>HARKHAWARDHAN GOGOI</t>
  </si>
  <si>
    <t>SUBHAM GUPTA</t>
  </si>
  <si>
    <t>DEBATRI BHATTACHARYA</t>
  </si>
  <si>
    <t>RIWAZ RAI</t>
  </si>
  <si>
    <t>ANMOL CHETTRI</t>
  </si>
  <si>
    <t>IBTESAM BANO</t>
  </si>
  <si>
    <t>KARTIK MAJUMDAR</t>
  </si>
  <si>
    <t>APARNA SHARMA</t>
  </si>
  <si>
    <t>SIKHA AGARWAL</t>
  </si>
  <si>
    <t>RAKESH CHAKRABORTY</t>
  </si>
  <si>
    <t>SANGITA SINGHA</t>
  </si>
  <si>
    <t>AISHU GURUNG</t>
  </si>
  <si>
    <t>SURABHI BAUL</t>
  </si>
  <si>
    <t>RAHUL ROY</t>
  </si>
  <si>
    <t>CHANDA JHA</t>
  </si>
  <si>
    <t>TASHI WANGCHUK</t>
  </si>
  <si>
    <t>MANITA KUMARI PRASAD</t>
  </si>
  <si>
    <t>CHANDAN PRASAD</t>
  </si>
  <si>
    <t>YANGZILA TAMANG</t>
  </si>
  <si>
    <t>KISHOR RAI</t>
  </si>
  <si>
    <t>SUSMITA BHATTACHARJEE</t>
  </si>
  <si>
    <t>MAHANANDA TAMANG</t>
  </si>
  <si>
    <t>ABHILASH KALIKOTEY</t>
  </si>
  <si>
    <t>ROHIT ANSARI</t>
  </si>
  <si>
    <t>SMARAN TAMANG</t>
  </si>
  <si>
    <t>JOYJIT BASUNIA</t>
  </si>
  <si>
    <t>ANABRITA KARMAKAR</t>
  </si>
  <si>
    <t>AMISHRIT GURUNG</t>
  </si>
  <si>
    <t>B.B.A. LL.B. SEMESTER - I</t>
  </si>
  <si>
    <t>SUBHAM BANSAL</t>
  </si>
  <si>
    <t>RISHAV AGARWAL</t>
  </si>
  <si>
    <t>RATIKANTA PAL</t>
  </si>
  <si>
    <t>APRAJITA PRIYADARSHINI</t>
  </si>
  <si>
    <t>SHIBANI AGARWAL</t>
  </si>
  <si>
    <t>OINDRILA ROY MUHURI</t>
  </si>
  <si>
    <t>NIKHIL AGARWAL</t>
  </si>
  <si>
    <t>ADITI AGARWAL</t>
  </si>
  <si>
    <t>HINA AGARWAL</t>
  </si>
  <si>
    <t>DEEPSAGAR DUTRAJ</t>
  </si>
  <si>
    <t>NIKITA KUNDU</t>
  </si>
  <si>
    <t>SWEATA MITTAL</t>
  </si>
  <si>
    <t>BIRENDRA CHETTRI</t>
  </si>
  <si>
    <t>ANURAG RAJ DEWAN</t>
  </si>
  <si>
    <t>SUBHAM THAPA</t>
  </si>
  <si>
    <t>JOYEETA ROY</t>
  </si>
  <si>
    <t>PRIYATA RAI</t>
  </si>
  <si>
    <t>NANCY GURUNG</t>
  </si>
  <si>
    <t>SIMRAN GARG</t>
  </si>
  <si>
    <t>HARIOM KUMAR</t>
  </si>
  <si>
    <t>AMARTYA ROY CHOWDHARY</t>
  </si>
  <si>
    <t>NEHA SUMAN</t>
  </si>
  <si>
    <t>NIVEDITA BISWAS</t>
  </si>
  <si>
    <t>PRITHA SARKAR</t>
  </si>
  <si>
    <t>NUNA HANG SUBBA</t>
  </si>
  <si>
    <t>TASHI TOBDEN DORJI</t>
  </si>
  <si>
    <t>B.Com. LL.B. SEMESTER - I</t>
  </si>
  <si>
    <t>NEHA MITTAL</t>
  </si>
  <si>
    <t>ARCHIE AGARWAL</t>
  </si>
  <si>
    <t>DIPANWITA SINHA</t>
  </si>
  <si>
    <t>SASWATA CHATTERJEE</t>
  </si>
  <si>
    <t>DERSHIKA SHARMA</t>
  </si>
  <si>
    <t>RAJAT BALMIKI</t>
  </si>
  <si>
    <t>SANGELA THOCKAR TAMANG</t>
  </si>
  <si>
    <t>PRITAM MUHURI</t>
  </si>
  <si>
    <t>MANU MISHRA</t>
  </si>
  <si>
    <t>AMRIT CHETTRI</t>
  </si>
  <si>
    <t>AATIF NASIM JILLAN</t>
  </si>
  <si>
    <t>SACHI DHANUKA</t>
  </si>
  <si>
    <t>DIPJYOTI HAZARIKA</t>
  </si>
  <si>
    <t>ADITYA SHUKLA</t>
  </si>
  <si>
    <t>KAMALESH DAS</t>
  </si>
  <si>
    <t>SUDARSHAN RAI</t>
  </si>
  <si>
    <t>DEBAYAN GHOSAL</t>
  </si>
  <si>
    <t>SUMAN DEV SARKAR</t>
  </si>
  <si>
    <t>AKSHAY MISHRA</t>
  </si>
  <si>
    <t>SOURAV DAS</t>
  </si>
  <si>
    <t>UJJWAL KHATIWARA</t>
  </si>
  <si>
    <t>BARSHA TAMANG</t>
  </si>
  <si>
    <t>POOJA SARAF</t>
  </si>
  <si>
    <t>NIMA TANDIN</t>
  </si>
  <si>
    <t>YENTEN JAMTSHO</t>
  </si>
  <si>
    <t>B.A. LL.B. SEMESTER - I  (SEC - A)</t>
  </si>
  <si>
    <t>KRISHID GAJMER SINGH</t>
  </si>
  <si>
    <t>UGYEN CHODEN</t>
  </si>
  <si>
    <t>SURAJ RAJAK</t>
  </si>
  <si>
    <t>SONAM OM</t>
  </si>
  <si>
    <t>UGAY LEKEY DUKPA</t>
  </si>
  <si>
    <t>RACHANA DHAR</t>
  </si>
  <si>
    <t>MAHIMA CHHETRI</t>
  </si>
  <si>
    <t>KEYA SUTRADHAR</t>
  </si>
  <si>
    <t>VITO K SHOHE</t>
  </si>
  <si>
    <t>PRIYANKA SINGH KHATI</t>
  </si>
  <si>
    <t>RAJASHREE  BISWAS</t>
  </si>
  <si>
    <t xml:space="preserve">PUJA DAS </t>
  </si>
  <si>
    <t>MEGHANA JOSHI</t>
  </si>
  <si>
    <t>NIRVANA LAMA</t>
  </si>
  <si>
    <t>NIKESH PARAJULI</t>
  </si>
  <si>
    <t>DIKSHA TIWARI</t>
  </si>
  <si>
    <t>SHIVANI KUMARI</t>
  </si>
  <si>
    <t>SITAM  CHHETRI</t>
  </si>
  <si>
    <t>SUBHAMI  ROY</t>
  </si>
  <si>
    <t>SHRISTIKA KARKI</t>
  </si>
  <si>
    <t>MEGHA DEY</t>
  </si>
  <si>
    <t>SWETA RANA</t>
  </si>
  <si>
    <t>BIKAS PRASAD</t>
  </si>
  <si>
    <t>V. SHIKAHITO SWU</t>
  </si>
  <si>
    <t>ANINDITA DUTTA</t>
  </si>
  <si>
    <t>MADHU GUPTA</t>
  </si>
  <si>
    <t>BINITA SHARMA</t>
  </si>
  <si>
    <t>DIYA THAPA</t>
  </si>
  <si>
    <t>MD IFTEKHAR KHAN</t>
  </si>
  <si>
    <t>SAPTARSHI BANIK</t>
  </si>
  <si>
    <t>BHAGYA THAPA</t>
  </si>
  <si>
    <t>SHUBHAM DAS</t>
  </si>
  <si>
    <t>SUBHANKAR ADHIKARY</t>
  </si>
  <si>
    <t>NIKITA THAPA</t>
  </si>
  <si>
    <t>SATARUPA GHOSH</t>
  </si>
  <si>
    <t>LAKASHMI KUMARI JHA</t>
  </si>
  <si>
    <t>RADHA BHUJEL</t>
  </si>
  <si>
    <t>SAURAV CHHETRI</t>
  </si>
  <si>
    <t>DIKSHA THAPA</t>
  </si>
  <si>
    <t>HEENA KABIR</t>
  </si>
  <si>
    <t>NIKITA RAI</t>
  </si>
  <si>
    <t>RISHAV DAS</t>
  </si>
  <si>
    <t>MAHESH MAHATO</t>
  </si>
  <si>
    <t>RUBI SHARMA</t>
  </si>
  <si>
    <t>HARSSH RAAJ</t>
  </si>
  <si>
    <t>SABANA KHATUN</t>
  </si>
  <si>
    <t>NOOR NOWAZ</t>
  </si>
  <si>
    <t>GAURAV CHHETRI</t>
  </si>
  <si>
    <t>SALINA SUBBA</t>
  </si>
  <si>
    <t>SUPRIYA TAMANG</t>
  </si>
  <si>
    <t>UMANG GURUNG</t>
  </si>
  <si>
    <t>PREMIKA MUNDA</t>
  </si>
  <si>
    <t>SWEETY SARKAR</t>
  </si>
  <si>
    <t>NIHARIKA GOMDEN</t>
  </si>
  <si>
    <t>ASHWINI CHAUHAN</t>
  </si>
  <si>
    <t>PRIYANKA  THAPA</t>
  </si>
  <si>
    <t>DIPAYAN KUMAR ROY</t>
  </si>
  <si>
    <t>RAFAT JAHAN</t>
  </si>
  <si>
    <t>APARAJITA  GHOSH</t>
  </si>
  <si>
    <t>PRIYA VERMA</t>
  </si>
  <si>
    <t>RINILA BAGCHI</t>
  </si>
  <si>
    <t>RITU SHARMA</t>
  </si>
  <si>
    <t>SUSMITA CHATTERJEE</t>
  </si>
  <si>
    <t>MIMOSHA TAMANG</t>
  </si>
  <si>
    <t xml:space="preserve">DIKILA SHERPA </t>
  </si>
  <si>
    <t>HELIVI ZHIMOMI</t>
  </si>
  <si>
    <t>B.A. LL.B. SEMESTER - I  (SEC - B)</t>
  </si>
  <si>
    <t>BIPIN KUMAR MAHATO</t>
  </si>
  <si>
    <t>AJBIN RAI</t>
  </si>
  <si>
    <t>JYOTIRMOY JHA</t>
  </si>
  <si>
    <t>NANDITA SAHA</t>
  </si>
  <si>
    <t>RUMIKA MINJ</t>
  </si>
  <si>
    <t>NOUSEEN NIKHAT</t>
  </si>
  <si>
    <t>SIBU BHAGAT</t>
  </si>
  <si>
    <t>B.A. LL.B. SEMESTER - VII</t>
  </si>
  <si>
    <t>SALONI CHETTRI</t>
  </si>
  <si>
    <t>ASHWINI RAI</t>
  </si>
  <si>
    <t>RINCHEN DORJI</t>
  </si>
  <si>
    <t>ALBINA GURUNG</t>
  </si>
  <si>
    <t>SUBEKCHA PRASAD</t>
  </si>
  <si>
    <t>ANITA BARMAN</t>
  </si>
  <si>
    <t>THANESWARE KUMAI</t>
  </si>
  <si>
    <t>SUNANDA MAHAPATRA</t>
  </si>
  <si>
    <t>POULOMI BANERJEE</t>
  </si>
  <si>
    <t>BARSHANA SHRESTHA</t>
  </si>
  <si>
    <t>NIKUNJ ADRIAN POKHREL</t>
  </si>
  <si>
    <t>KAUSHIK GHOSH</t>
  </si>
  <si>
    <t>RAVI PRASAD</t>
  </si>
  <si>
    <t>PREJESH PRADHAN</t>
  </si>
  <si>
    <t>BABY BASFORE</t>
  </si>
  <si>
    <t>SUSMITA RAI</t>
  </si>
  <si>
    <t>RINZIN DEMA</t>
  </si>
  <si>
    <t>ALISHA GURUNG</t>
  </si>
  <si>
    <t>TSHERING KELZANG</t>
  </si>
  <si>
    <t>EKTA RAI</t>
  </si>
  <si>
    <t>SUBRATA GHOSH</t>
  </si>
  <si>
    <t>ANISH GURUNG</t>
  </si>
  <si>
    <t>SHIWANGI BARAILY</t>
  </si>
  <si>
    <t>SUMAN SAHANI</t>
  </si>
  <si>
    <t>MAYANK PATHAK</t>
  </si>
  <si>
    <t>KESHAB KHATTRI</t>
  </si>
  <si>
    <t>MRINAL KOIRALA</t>
  </si>
  <si>
    <t>JUNIEL TSHERING LEPCHA</t>
  </si>
  <si>
    <t>B.A. LL.B. SEMESTER - IX</t>
  </si>
  <si>
    <t>B.Com. LL.B. SEMESTER - IX</t>
  </si>
  <si>
    <t>B.B.A. LL.B. SEMESTER - IX</t>
  </si>
  <si>
    <t>B.B.A. LL.B. SEMESTER - VII</t>
  </si>
  <si>
    <t>NIDDHI GIRI</t>
  </si>
  <si>
    <t>ABHISHEK SINGH</t>
  </si>
  <si>
    <t>SUBHANKAR SAHA</t>
  </si>
  <si>
    <t>PEMA CHODUP</t>
  </si>
  <si>
    <t>SAURAV PRASAD</t>
  </si>
  <si>
    <t>KARMA TENZIN</t>
  </si>
  <si>
    <t>DEEPTI GIRI</t>
  </si>
  <si>
    <t>B.Com. LL.B. SEMESTER - VII</t>
  </si>
  <si>
    <t>RACHITA AGARWAL</t>
  </si>
  <si>
    <t>AAYUSHI AGARWAL</t>
  </si>
  <si>
    <t>BITAN ACHARYA</t>
  </si>
  <si>
    <t>HIMANSHU KUMAR SINGH</t>
  </si>
  <si>
    <t>SAIBAL KRISHNA DASPUPTA</t>
  </si>
  <si>
    <t>HARSHIT AGARWAL</t>
  </si>
  <si>
    <t>SAMAPIKA CHATTERJEE</t>
  </si>
  <si>
    <t>RINCHEN DORJI (A)</t>
  </si>
  <si>
    <t>ARPITA SAHA</t>
  </si>
  <si>
    <t>SULTANA KHATOON</t>
  </si>
  <si>
    <t>PEMA LHADEN</t>
  </si>
  <si>
    <t>KINLEY YANGDON</t>
  </si>
  <si>
    <t>TSHEWANG CHODEN</t>
  </si>
  <si>
    <t>SHREYA AGARWAL</t>
  </si>
  <si>
    <t>SWEETY PAUL</t>
  </si>
  <si>
    <t>DIPEN RAI</t>
  </si>
  <si>
    <t>SYEDA KHIZRA RIZVI</t>
  </si>
  <si>
    <t>ANIL SUBBA</t>
  </si>
  <si>
    <t>TSHERING  WANGMO</t>
  </si>
  <si>
    <t>SHIKSHA  MUKHIA</t>
  </si>
  <si>
    <t>JABED ISLAM</t>
  </si>
  <si>
    <t>PRITHA BHOWMIK</t>
  </si>
  <si>
    <t>PRERNA GUPTA</t>
  </si>
  <si>
    <t>ECONOMICS</t>
  </si>
  <si>
    <t>LAW OF TORTS</t>
  </si>
  <si>
    <t>BUSINESS STAT</t>
  </si>
  <si>
    <t>F. ACCT</t>
  </si>
  <si>
    <t>ECONOMICS - III</t>
  </si>
  <si>
    <t>LAW OF CONTRACT - II</t>
  </si>
  <si>
    <t>AUDITING</t>
  </si>
  <si>
    <t>MARK. MANAG.</t>
  </si>
  <si>
    <t>SEC. PRACT.</t>
  </si>
  <si>
    <t>CPC</t>
  </si>
  <si>
    <t>LAND LAW</t>
  </si>
  <si>
    <t>PROF. ETHICS</t>
  </si>
  <si>
    <t xml:space="preserve"> </t>
  </si>
  <si>
    <t>ADR</t>
  </si>
  <si>
    <t>PRIYANKA SAHA</t>
  </si>
  <si>
    <t>ADITYA THAKUR</t>
  </si>
  <si>
    <t>BUSS. STAT</t>
  </si>
  <si>
    <t>PER</t>
  </si>
  <si>
    <t>FINAN. ACCT.</t>
  </si>
  <si>
    <t>NO OF CLASSES HELD</t>
  </si>
  <si>
    <t>BUSI. MATH.</t>
  </si>
  <si>
    <t>FAMILY LAW-I</t>
  </si>
  <si>
    <t>SOCIO-III</t>
  </si>
  <si>
    <t>ECON-III</t>
  </si>
  <si>
    <t>ADM. LAW</t>
  </si>
  <si>
    <t>CONST. LAW-II</t>
  </si>
  <si>
    <t>LAW OF CRIMES-I</t>
  </si>
  <si>
    <t>JURISPR.</t>
  </si>
  <si>
    <t>POL. SCI-VI</t>
  </si>
  <si>
    <t>INS. LAW</t>
  </si>
  <si>
    <t>PUB. INT. LAW</t>
  </si>
  <si>
    <t>INT. PRO. LAW</t>
  </si>
  <si>
    <t>SUBJECT</t>
  </si>
  <si>
    <t>MONTHS</t>
  </si>
  <si>
    <t>R/NO.</t>
  </si>
  <si>
    <t>NAME OF STUDENTS</t>
  </si>
  <si>
    <t>LAB &amp; IND LAW-II</t>
  </si>
  <si>
    <t>SUBHANKAR PAUL</t>
  </si>
  <si>
    <t>SHYAMALI MITRA</t>
  </si>
  <si>
    <t>TIYASHA SAHA</t>
  </si>
  <si>
    <t>CHIMI PELDEN</t>
  </si>
  <si>
    <t>SANGITA PAUL</t>
  </si>
  <si>
    <t>DEVJANI ROY</t>
  </si>
  <si>
    <t>RISHIKA RICHA</t>
  </si>
  <si>
    <t>PRIYANKA AGARWALA</t>
  </si>
  <si>
    <t>SUBHRADEEP DAS</t>
  </si>
  <si>
    <t>RUMA MINJ</t>
  </si>
  <si>
    <t>SEHNAZ KHATOON</t>
  </si>
  <si>
    <t>BARBEE BANIK</t>
  </si>
  <si>
    <t>TANOY ROY</t>
  </si>
  <si>
    <t>TRISHANTA BHOWMICK</t>
  </si>
  <si>
    <t>SWEATA THAKURI (TRANSF. TO BA)</t>
  </si>
  <si>
    <t>SUDARSHAN KARKI</t>
  </si>
  <si>
    <t>SIGNORA KHAWAS (BHUJEL)</t>
  </si>
  <si>
    <t>RAJA SAHA</t>
  </si>
  <si>
    <t>BISWAJIT SARKAR</t>
  </si>
  <si>
    <t>LHADEN LEPCHA</t>
  </si>
  <si>
    <t>ARUNANGSU CHANDA</t>
  </si>
  <si>
    <t>SADAF PARVEEN</t>
  </si>
  <si>
    <t>LIPIKA SARKAR</t>
  </si>
  <si>
    <t>SULOCHANA THAPA</t>
  </si>
  <si>
    <t>SHAIKH HEENA YASMIN GULAMMUSTAFA</t>
  </si>
  <si>
    <t>RATNADEEP BOSE</t>
  </si>
  <si>
    <t>FATEMA KHATUN</t>
  </si>
  <si>
    <t>RITWIKA GHOSH</t>
  </si>
  <si>
    <t>PRASITA CHETTRI</t>
  </si>
  <si>
    <t>PRADITYA MUKHIA</t>
  </si>
  <si>
    <t>ADITYA LAMA</t>
  </si>
  <si>
    <t>SAJIYA HUSSAIN</t>
  </si>
  <si>
    <t>GULNEHAR BANU</t>
  </si>
  <si>
    <t>SHILPI DHAR</t>
  </si>
  <si>
    <t>SAPNA KUMARI JHA</t>
  </si>
  <si>
    <t>MHENDUP DORJI MOKTAN</t>
  </si>
  <si>
    <t>REBIKA RAI</t>
  </si>
  <si>
    <t>SNEHA SHANKAR</t>
  </si>
  <si>
    <t>AMIT RAJ</t>
  </si>
  <si>
    <t>SUBHAJYOTI GHOSH</t>
  </si>
  <si>
    <t>AMIT SIKHWAL</t>
  </si>
  <si>
    <t>PALLAV SHARMA</t>
  </si>
  <si>
    <t>JAGRITI KUMARI SINGH</t>
  </si>
  <si>
    <t>DIWAS GUPTA</t>
  </si>
  <si>
    <t>SOUMYAJIT PAUL</t>
  </si>
  <si>
    <t>PULKIT THAKUR</t>
  </si>
  <si>
    <t>YACHIKA JHANWAR</t>
  </si>
  <si>
    <t>ANTARA BISWAS</t>
  </si>
  <si>
    <t>DEBRAJ PAUL</t>
  </si>
  <si>
    <t>SHANTI GUPTA</t>
  </si>
  <si>
    <t>AVIJIT BHAWAL</t>
  </si>
  <si>
    <t>PRACHI GUPTA</t>
  </si>
  <si>
    <t>SHRADHA RAI</t>
  </si>
  <si>
    <t>PALLAVI RANJAN</t>
  </si>
  <si>
    <t>DIKSHA JAIN</t>
  </si>
  <si>
    <t>RUCHIKA JAIN</t>
  </si>
  <si>
    <t>PRATISODH PRADHAN</t>
  </si>
  <si>
    <t>DIPAYAN NANDI</t>
  </si>
  <si>
    <t>BABLU ROY</t>
  </si>
  <si>
    <t>ARINA BRAHMAN</t>
  </si>
  <si>
    <t>ANKITA SHARMA</t>
  </si>
  <si>
    <t>ANURAG BHENGRA</t>
  </si>
  <si>
    <t>SHUBHADEEP BASAK</t>
  </si>
  <si>
    <t>NEHA SHARMA</t>
  </si>
  <si>
    <t>DIPANKAR ROY</t>
  </si>
  <si>
    <t>ANGIKAR SENGUPTA</t>
  </si>
  <si>
    <t>DEEP TAMANG</t>
  </si>
  <si>
    <t>BICKEY SHARMA</t>
  </si>
  <si>
    <t>ARTI SHARMA</t>
  </si>
  <si>
    <t>ASHOK ROY</t>
  </si>
  <si>
    <t>AKASHDEEP MAHAJAN</t>
  </si>
  <si>
    <t>VINISHA JETHWANI</t>
  </si>
  <si>
    <t>RUPESH SHARMA</t>
  </si>
  <si>
    <t>RAM CHHETRI</t>
  </si>
  <si>
    <t>RIYA SARKAR</t>
  </si>
  <si>
    <t>NITISHA TAMANG</t>
  </si>
  <si>
    <t>SURYA SEKHAR DAS</t>
  </si>
  <si>
    <t>ANKITA MAHATO</t>
  </si>
  <si>
    <t>PRIYANKA GUPTA</t>
  </si>
  <si>
    <t>KUSHAL PRASAD SAHA</t>
  </si>
  <si>
    <t>SANDIPAN PANDIT</t>
  </si>
  <si>
    <t>NABA KUMAR SAHA</t>
  </si>
  <si>
    <t>KISHORE KUMAR SARKAR</t>
  </si>
  <si>
    <t>BAGMI DEY</t>
  </si>
  <si>
    <t>MANTI ROY</t>
  </si>
  <si>
    <t>NASIM YUSUF</t>
  </si>
  <si>
    <t>ANJANA RAI</t>
  </si>
  <si>
    <t>SAMIKCHA PRADHAN</t>
  </si>
  <si>
    <t>SHIVANI TAMANG</t>
  </si>
  <si>
    <t>NOAMI CHETTRI</t>
  </si>
  <si>
    <t>MERIKA RAI</t>
  </si>
  <si>
    <t>SANCHITA SEN</t>
  </si>
  <si>
    <t>NABARUN SARKAR</t>
  </si>
  <si>
    <t>PRIYA AGARWAL</t>
  </si>
  <si>
    <t>SWARAJ THAKUR</t>
  </si>
  <si>
    <t>BITTU GUPTA</t>
  </si>
  <si>
    <t>BINOD KARMAKER</t>
  </si>
  <si>
    <t>SWEETY GOSWAMI</t>
  </si>
  <si>
    <t>KULDEEP THAKUR</t>
  </si>
  <si>
    <t>SOMISTO DUTTA</t>
  </si>
  <si>
    <t>SUVENDU SARKAR</t>
  </si>
  <si>
    <t>AISHWARIYA AGARWAL</t>
  </si>
  <si>
    <t>PRAGYA GUPTA</t>
  </si>
  <si>
    <t>SHISHAM PRADHAN</t>
  </si>
  <si>
    <t>ROHAN NIROULA</t>
  </si>
  <si>
    <t>RAJANI PRADHAN</t>
  </si>
  <si>
    <t>SANKHA SUVRA PRAMANIK</t>
  </si>
  <si>
    <t>ANISHA PRASAD</t>
  </si>
  <si>
    <t>NISHA ROY</t>
  </si>
  <si>
    <t>SOMNATH MUKHERJEE</t>
  </si>
  <si>
    <t>DIKSHA CHHETRI</t>
  </si>
  <si>
    <t>RAMAN PRASAD</t>
  </si>
  <si>
    <t>MEGHNA THAKUR</t>
  </si>
  <si>
    <t>WANGDI LAMA</t>
  </si>
  <si>
    <t>SURHREETA PAUL</t>
  </si>
  <si>
    <t>PRAYASH TAMANG</t>
  </si>
  <si>
    <t>DURGA LAMA</t>
  </si>
  <si>
    <t>KALPITA SAHA</t>
  </si>
  <si>
    <t>PROMIT DAM</t>
  </si>
  <si>
    <t>ANANYA SARKAR</t>
  </si>
  <si>
    <t>PIU DEY</t>
  </si>
  <si>
    <t>PRITAM SAHA</t>
  </si>
  <si>
    <t>MOUMITA DEB</t>
  </si>
  <si>
    <t>KRITIKA DEB</t>
  </si>
  <si>
    <t>PROSENJIT SINGHA</t>
  </si>
  <si>
    <t>SANGAM PRADHAN</t>
  </si>
  <si>
    <t>SANNIDHYA DUTTA</t>
  </si>
  <si>
    <t>RAJJAK HOSSEN</t>
  </si>
  <si>
    <t>NGANTHOYBI SINGHA</t>
  </si>
  <si>
    <t>AAYESHA GURUNG</t>
  </si>
  <si>
    <t>AMAN THAPA</t>
  </si>
  <si>
    <t>SONAM UDEN LEPCHA</t>
  </si>
  <si>
    <t>YANKU TAMANG</t>
  </si>
  <si>
    <t>KUMAR SAKET</t>
  </si>
  <si>
    <t>PIYANKA SARKAR</t>
  </si>
  <si>
    <t>FALGUNI BARMAN</t>
  </si>
  <si>
    <t>SUSMITA DEVI</t>
  </si>
  <si>
    <t>DEBROOP MITRA</t>
  </si>
  <si>
    <t>ANUPAMA KUMARI</t>
  </si>
  <si>
    <t>SACHIN DEY</t>
  </si>
  <si>
    <t>ROHIT KR. GUPTA</t>
  </si>
  <si>
    <t>SHILPA THAPA</t>
  </si>
  <si>
    <t>SWARNAYU SAHA</t>
  </si>
  <si>
    <t>PUJA DAS</t>
  </si>
  <si>
    <t>HASAN  SADAB</t>
  </si>
  <si>
    <t>SANJUKTA SINGHA ROY</t>
  </si>
  <si>
    <t>BIKASH MISHRA</t>
  </si>
  <si>
    <t>AVISHEK RAJ THAKUR</t>
  </si>
  <si>
    <t>KAUSTAV CHATTERJEE</t>
  </si>
  <si>
    <t>RUCHIKA LAMA</t>
  </si>
  <si>
    <t>SUBHA DAS</t>
  </si>
  <si>
    <t xml:space="preserve">NEELAM JAY </t>
  </si>
  <si>
    <t>NILANJANA ROY</t>
  </si>
  <si>
    <t>AARTI SHA</t>
  </si>
  <si>
    <t>DIPA SHA</t>
  </si>
  <si>
    <t>JEEBAN BARAI</t>
  </si>
  <si>
    <t>KANIKA ROY</t>
  </si>
  <si>
    <t>NISHA SINGH</t>
  </si>
  <si>
    <t>MUSKAN AGARWAL</t>
  </si>
  <si>
    <t>AMRIT SHARMA</t>
  </si>
  <si>
    <t>SHREYASEE DAS</t>
  </si>
  <si>
    <t xml:space="preserve">SURABHI SEDHIAN </t>
  </si>
  <si>
    <t>SONKU KUMAR SINHA</t>
  </si>
  <si>
    <t>RITUPARNA SAHA</t>
  </si>
  <si>
    <t>SHILPI BASU</t>
  </si>
  <si>
    <t>DIKSHANTA PRADHAN</t>
  </si>
  <si>
    <t>RIMI DAS</t>
  </si>
  <si>
    <t>RITTIKA PROSAD</t>
  </si>
  <si>
    <t>ANGELA BHATTACHARYA</t>
  </si>
  <si>
    <t>SUDHA HELA</t>
  </si>
  <si>
    <t>ASHWIN RESHMI</t>
  </si>
  <si>
    <t>AZMUL HOQUE</t>
  </si>
  <si>
    <t>ABHIJEET KUMAR DAS</t>
  </si>
  <si>
    <t>SHUBHANGI JHA</t>
  </si>
  <si>
    <t>BIPUL SHARMA</t>
  </si>
  <si>
    <t>SANJAY MALO</t>
  </si>
  <si>
    <t>ISHANI MANDAL</t>
  </si>
  <si>
    <t>KAUSHIK CHETTRI</t>
  </si>
  <si>
    <t>PRIYA DAS</t>
  </si>
  <si>
    <t>PANKAJ DAS</t>
  </si>
  <si>
    <t>DIPBENDU MANDAL</t>
  </si>
  <si>
    <t>BUDDHYADEB RAY</t>
  </si>
  <si>
    <t>NISHAL RAI</t>
  </si>
  <si>
    <t>SABNUR KHATUN</t>
  </si>
  <si>
    <t>SWEATA THAKURI</t>
  </si>
  <si>
    <t>JAYEESHA TALUKDAR</t>
  </si>
  <si>
    <t>DIPESH MAHAT</t>
  </si>
  <si>
    <t>SWARNALI BHOWMICK</t>
  </si>
  <si>
    <t>BAPPADITYA DAS</t>
  </si>
  <si>
    <t>ARJUN TAK</t>
  </si>
  <si>
    <t>MANOWAR AHSAN</t>
  </si>
  <si>
    <t>SAMPARNA CHETTRI</t>
  </si>
  <si>
    <t>PRAKASH KUNDU</t>
  </si>
  <si>
    <t>DEEPMALA SINGH</t>
  </si>
  <si>
    <t>SANGITA SAH</t>
  </si>
  <si>
    <t>NEHA SAHANI</t>
  </si>
  <si>
    <t>NILANJOY GUHA NEOGI</t>
  </si>
  <si>
    <t>ANUSTUPA GOPE</t>
  </si>
  <si>
    <t>JARED CHETTRI</t>
  </si>
  <si>
    <t>RAYMOND LEPCHA</t>
  </si>
  <si>
    <t>B.A. LL.B. SEMESTER - III-A</t>
  </si>
  <si>
    <t>B.A. LL.B. SEMESTER - III-B</t>
  </si>
  <si>
    <t>AUG</t>
  </si>
  <si>
    <t>SAMRIDHI CHETTRI</t>
  </si>
  <si>
    <t>ASHURA KHATUN</t>
  </si>
  <si>
    <t>AVRADIP DAS</t>
  </si>
  <si>
    <t>BISWADEEP ADHIKARY</t>
  </si>
  <si>
    <t>SANJANA CHETTRI</t>
  </si>
  <si>
    <t>Md. ARIF</t>
  </si>
  <si>
    <t>NABINA CHHETRI</t>
  </si>
  <si>
    <t>KARMA PHURDEN BHUTIA</t>
  </si>
  <si>
    <t>RINCHEN TSHERING</t>
  </si>
  <si>
    <t>RUKSHAR FIRDOSH</t>
  </si>
  <si>
    <t>ENGLISH-I</t>
  </si>
  <si>
    <t>SOCIOLOGY-I</t>
  </si>
  <si>
    <t>POL. SCI.-I</t>
  </si>
  <si>
    <t>ECONOMICS-I</t>
  </si>
  <si>
    <t>MANAGT. ACCT.</t>
  </si>
  <si>
    <t>POL. SCI. - III</t>
  </si>
  <si>
    <t>--OFF--</t>
  </si>
  <si>
    <t>MUSKAN SARKAR</t>
  </si>
  <si>
    <t>SWETA UPADHYAY</t>
  </si>
  <si>
    <t>RAKESH MAHATO</t>
  </si>
  <si>
    <t>DIVYA GUPTA</t>
  </si>
  <si>
    <t>ROHAN BARDHAN</t>
  </si>
  <si>
    <t>ANIKET BHUIMALI</t>
  </si>
  <si>
    <t>SABIN SINGH</t>
  </si>
  <si>
    <t>AVG.</t>
  </si>
  <si>
    <t>AVG</t>
  </si>
  <si>
    <t>DATED : 01/09/2017</t>
  </si>
  <si>
    <t>REF: IILS/ESTT/03/210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</si>
</sst>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7">
    <xf numFmtId="0" fontId="0" fillId="0" borderId="0" xfId="0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1" xfId="0" applyFill="1" applyBorder="1"/>
    <xf numFmtId="9" fontId="0" fillId="0" borderId="0" xfId="1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5" xfId="0" applyNumberFormat="1" applyBorder="1" applyAlignment="1">
      <alignment horizontal="center"/>
    </xf>
    <xf numFmtId="9" fontId="0" fillId="0" borderId="1" xfId="1" applyFont="1" applyBorder="1"/>
    <xf numFmtId="9" fontId="0" fillId="0" borderId="1" xfId="1" applyFont="1" applyBorder="1" applyAlignment="1">
      <alignment horizontal="right"/>
    </xf>
    <xf numFmtId="9" fontId="0" fillId="0" borderId="0" xfId="1" applyFont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1" fontId="0" fillId="0" borderId="5" xfId="0" applyNumberFormat="1" applyFill="1" applyBorder="1" applyAlignment="1">
      <alignment horizontal="center"/>
    </xf>
    <xf numFmtId="1" fontId="1" fillId="0" borderId="1" xfId="0" applyNumberFormat="1" applyFont="1" applyBorder="1" applyAlignment="1">
      <alignment horizontal="left"/>
    </xf>
    <xf numFmtId="1" fontId="0" fillId="0" borderId="3" xfId="0" applyNumberFormat="1" applyFill="1" applyBorder="1" applyAlignment="1">
      <alignment horizontal="center"/>
    </xf>
    <xf numFmtId="1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3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9" fontId="3" fillId="0" borderId="1" xfId="1" applyFont="1" applyBorder="1" applyAlignment="1">
      <alignment horizontal="right"/>
    </xf>
    <xf numFmtId="1" fontId="0" fillId="0" borderId="1" xfId="0" applyNumberFormat="1" applyFont="1" applyBorder="1" applyAlignment="1">
      <alignment horizontal="center"/>
    </xf>
    <xf numFmtId="9" fontId="3" fillId="0" borderId="1" xfId="1" applyFont="1" applyBorder="1"/>
    <xf numFmtId="1" fontId="0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0" fillId="0" borderId="1" xfId="0" applyBorder="1" applyAlignment="1"/>
    <xf numFmtId="0" fontId="8" fillId="0" borderId="1" xfId="0" applyFont="1" applyBorder="1" applyAlignment="1"/>
    <xf numFmtId="0" fontId="0" fillId="0" borderId="0" xfId="0" applyAlignment="1"/>
    <xf numFmtId="0" fontId="9" fillId="0" borderId="1" xfId="0" applyFont="1" applyBorder="1"/>
    <xf numFmtId="0" fontId="8" fillId="0" borderId="1" xfId="0" applyFont="1" applyFill="1" applyBorder="1" applyAlignment="1"/>
    <xf numFmtId="0" fontId="0" fillId="0" borderId="1" xfId="0" applyFill="1" applyBorder="1" applyAlignment="1"/>
    <xf numFmtId="0" fontId="5" fillId="0" borderId="1" xfId="0" applyFont="1" applyBorder="1"/>
    <xf numFmtId="0" fontId="12" fillId="0" borderId="1" xfId="0" applyFont="1" applyFill="1" applyBorder="1"/>
    <xf numFmtId="0" fontId="13" fillId="0" borderId="1" xfId="0" applyFont="1" applyFill="1" applyBorder="1" applyAlignment="1"/>
    <xf numFmtId="0" fontId="11" fillId="0" borderId="1" xfId="0" applyFont="1" applyFill="1" applyBorder="1" applyAlignment="1"/>
    <xf numFmtId="0" fontId="0" fillId="0" borderId="1" xfId="0" applyFont="1" applyFill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9" fontId="3" fillId="0" borderId="1" xfId="1" applyNumberFormat="1" applyFont="1" applyBorder="1" applyAlignment="1">
      <alignment horizontal="center"/>
    </xf>
    <xf numFmtId="9" fontId="2" fillId="0" borderId="1" xfId="1" applyFont="1" applyFill="1" applyBorder="1" applyAlignment="1">
      <alignment horizontal="center"/>
    </xf>
    <xf numFmtId="9" fontId="6" fillId="0" borderId="4" xfId="1" applyFont="1" applyBorder="1" applyAlignment="1"/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7"/>
  <sheetViews>
    <sheetView tabSelected="1" topLeftCell="A37" workbookViewId="0">
      <selection activeCell="B47" sqref="B47:E48"/>
    </sheetView>
  </sheetViews>
  <sheetFormatPr defaultRowHeight="15"/>
  <cols>
    <col min="1" max="1" width="5.7109375" style="1" customWidth="1"/>
    <col min="2" max="2" width="28.5703125" customWidth="1"/>
    <col min="3" max="3" width="7.85546875" style="12" customWidth="1"/>
    <col min="4" max="4" width="8.5703125" style="18" customWidth="1"/>
    <col min="5" max="5" width="6" style="12" customWidth="1"/>
    <col min="6" max="6" width="7.140625" style="18" customWidth="1"/>
    <col min="7" max="7" width="5.5703125" style="12" customWidth="1"/>
    <col min="8" max="8" width="5.5703125" style="18" customWidth="1"/>
    <col min="9" max="9" width="5.28515625" style="12" customWidth="1"/>
    <col min="10" max="10" width="5.42578125" style="12" customWidth="1"/>
    <col min="11" max="11" width="6.5703125" style="12" customWidth="1"/>
    <col min="12" max="12" width="7.140625" style="12" customWidth="1"/>
    <col min="13" max="13" width="5.5703125" style="11" bestFit="1" customWidth="1"/>
  </cols>
  <sheetData>
    <row r="1" spans="1:13" ht="21">
      <c r="A1" s="53" t="s">
        <v>218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3" ht="21">
      <c r="A2" s="24"/>
      <c r="B2" s="28" t="s">
        <v>442</v>
      </c>
      <c r="C2" s="54" t="s">
        <v>410</v>
      </c>
      <c r="D2" s="55"/>
      <c r="E2" s="57" t="s">
        <v>411</v>
      </c>
      <c r="F2" s="58"/>
      <c r="G2" s="56" t="s">
        <v>413</v>
      </c>
      <c r="H2" s="55"/>
      <c r="I2" s="54" t="s">
        <v>660</v>
      </c>
      <c r="J2" s="55"/>
      <c r="K2" s="56" t="s">
        <v>412</v>
      </c>
      <c r="L2" s="55"/>
    </row>
    <row r="3" spans="1:13" ht="21">
      <c r="A3" s="24"/>
      <c r="B3" s="7" t="s">
        <v>443</v>
      </c>
      <c r="C3" s="38" t="s">
        <v>649</v>
      </c>
      <c r="D3" s="37" t="s">
        <v>427</v>
      </c>
      <c r="E3" s="38" t="s">
        <v>649</v>
      </c>
      <c r="F3" s="37" t="s">
        <v>427</v>
      </c>
      <c r="G3" s="38" t="s">
        <v>649</v>
      </c>
      <c r="H3" s="37" t="s">
        <v>427</v>
      </c>
      <c r="I3" s="38" t="s">
        <v>649</v>
      </c>
      <c r="J3" s="36" t="s">
        <v>427</v>
      </c>
      <c r="K3" s="38" t="s">
        <v>649</v>
      </c>
      <c r="L3" s="36" t="s">
        <v>427</v>
      </c>
      <c r="M3" s="74" t="s">
        <v>674</v>
      </c>
    </row>
    <row r="4" spans="1:13">
      <c r="A4" s="32"/>
      <c r="B4" s="29" t="s">
        <v>429</v>
      </c>
      <c r="C4" s="30">
        <v>21</v>
      </c>
      <c r="D4" s="73"/>
      <c r="E4" s="30">
        <v>23</v>
      </c>
      <c r="F4" s="31"/>
      <c r="G4" s="30">
        <v>20</v>
      </c>
      <c r="H4" s="31"/>
      <c r="I4" s="30">
        <v>22</v>
      </c>
      <c r="J4" s="30"/>
      <c r="K4" s="30">
        <v>22</v>
      </c>
      <c r="L4" s="30"/>
      <c r="M4" s="16"/>
    </row>
    <row r="5" spans="1:13">
      <c r="A5" s="32" t="s">
        <v>444</v>
      </c>
      <c r="B5" s="29" t="s">
        <v>445</v>
      </c>
      <c r="C5" s="30"/>
      <c r="D5" s="31"/>
      <c r="E5" s="30"/>
      <c r="F5" s="31"/>
      <c r="G5" s="30"/>
      <c r="H5" s="31"/>
      <c r="I5" s="30"/>
      <c r="J5" s="30"/>
      <c r="K5" s="30"/>
      <c r="L5" s="30"/>
      <c r="M5" s="16"/>
    </row>
    <row r="6" spans="1:13" ht="24.95" customHeight="1">
      <c r="A6" s="15">
        <v>1</v>
      </c>
      <c r="B6" s="5" t="s">
        <v>447</v>
      </c>
      <c r="C6" s="13">
        <v>20</v>
      </c>
      <c r="D6" s="17">
        <f>C6/21</f>
        <v>0.95238095238095233</v>
      </c>
      <c r="E6" s="13">
        <v>22</v>
      </c>
      <c r="F6" s="17">
        <f>E6/23</f>
        <v>0.95652173913043481</v>
      </c>
      <c r="G6" s="13">
        <v>19</v>
      </c>
      <c r="H6" s="17">
        <f>G6/20</f>
        <v>0.95</v>
      </c>
      <c r="I6" s="13">
        <v>19</v>
      </c>
      <c r="J6" s="17">
        <f>I6/22</f>
        <v>0.86363636363636365</v>
      </c>
      <c r="K6" s="13">
        <v>20</v>
      </c>
      <c r="L6" s="17">
        <f>K6/22</f>
        <v>0.90909090909090906</v>
      </c>
      <c r="M6" s="16">
        <f>(D6+F6+H6+J6+L6)/5</f>
        <v>0.92632599284773198</v>
      </c>
    </row>
    <row r="7" spans="1:13" ht="24.95" customHeight="1">
      <c r="A7" s="15">
        <v>2</v>
      </c>
      <c r="B7" s="5" t="s">
        <v>448</v>
      </c>
      <c r="C7" s="13">
        <v>18</v>
      </c>
      <c r="D7" s="17">
        <f t="shared" ref="D7:D45" si="0">C7/21</f>
        <v>0.8571428571428571</v>
      </c>
      <c r="E7" s="13">
        <v>20</v>
      </c>
      <c r="F7" s="17">
        <f t="shared" ref="F7:F45" si="1">E7/23</f>
        <v>0.86956521739130432</v>
      </c>
      <c r="G7" s="13">
        <v>17</v>
      </c>
      <c r="H7" s="17">
        <f t="shared" ref="H7:H45" si="2">G7/20</f>
        <v>0.85</v>
      </c>
      <c r="I7" s="13">
        <v>16</v>
      </c>
      <c r="J7" s="17">
        <f t="shared" ref="J7:J45" si="3">I7/22</f>
        <v>0.72727272727272729</v>
      </c>
      <c r="K7" s="13">
        <v>17</v>
      </c>
      <c r="L7" s="17">
        <f t="shared" ref="L7:L45" si="4">K7/22</f>
        <v>0.77272727272727271</v>
      </c>
      <c r="M7" s="16">
        <f t="shared" ref="M7:M45" si="5">(D7+F7+H7+J7+L7)/5</f>
        <v>0.81534161490683221</v>
      </c>
    </row>
    <row r="8" spans="1:13" ht="24.95" customHeight="1">
      <c r="A8" s="15">
        <v>3</v>
      </c>
      <c r="B8" s="5" t="s">
        <v>449</v>
      </c>
      <c r="C8" s="13">
        <v>17</v>
      </c>
      <c r="D8" s="17">
        <f t="shared" si="0"/>
        <v>0.80952380952380953</v>
      </c>
      <c r="E8" s="13">
        <v>19</v>
      </c>
      <c r="F8" s="17">
        <f t="shared" si="1"/>
        <v>0.82608695652173914</v>
      </c>
      <c r="G8" s="13">
        <v>17</v>
      </c>
      <c r="H8" s="17">
        <f t="shared" si="2"/>
        <v>0.85</v>
      </c>
      <c r="I8" s="13">
        <v>17</v>
      </c>
      <c r="J8" s="17">
        <f t="shared" si="3"/>
        <v>0.77272727272727271</v>
      </c>
      <c r="K8" s="13">
        <v>18</v>
      </c>
      <c r="L8" s="17">
        <f t="shared" si="4"/>
        <v>0.81818181818181823</v>
      </c>
      <c r="M8" s="16">
        <f t="shared" si="5"/>
        <v>0.81530397139092803</v>
      </c>
    </row>
    <row r="9" spans="1:13" ht="24.95" customHeight="1">
      <c r="A9" s="15">
        <v>4</v>
      </c>
      <c r="B9" s="5" t="s">
        <v>450</v>
      </c>
      <c r="C9" s="13">
        <v>19</v>
      </c>
      <c r="D9" s="17">
        <f t="shared" si="0"/>
        <v>0.90476190476190477</v>
      </c>
      <c r="E9" s="13">
        <v>20</v>
      </c>
      <c r="F9" s="17">
        <f t="shared" si="1"/>
        <v>0.86956521739130432</v>
      </c>
      <c r="G9" s="13">
        <v>17</v>
      </c>
      <c r="H9" s="17">
        <f t="shared" si="2"/>
        <v>0.85</v>
      </c>
      <c r="I9" s="13">
        <v>17</v>
      </c>
      <c r="J9" s="17">
        <f t="shared" si="3"/>
        <v>0.77272727272727271</v>
      </c>
      <c r="K9" s="13">
        <v>18</v>
      </c>
      <c r="L9" s="17">
        <f t="shared" si="4"/>
        <v>0.81818181818181823</v>
      </c>
      <c r="M9" s="16">
        <f t="shared" si="5"/>
        <v>0.84304724261246</v>
      </c>
    </row>
    <row r="10" spans="1:13" ht="24.95" customHeight="1">
      <c r="A10" s="15">
        <v>5</v>
      </c>
      <c r="B10" s="5" t="s">
        <v>451</v>
      </c>
      <c r="C10" s="13">
        <v>12</v>
      </c>
      <c r="D10" s="17">
        <f t="shared" si="0"/>
        <v>0.5714285714285714</v>
      </c>
      <c r="E10" s="13">
        <v>14</v>
      </c>
      <c r="F10" s="17">
        <f t="shared" si="1"/>
        <v>0.60869565217391308</v>
      </c>
      <c r="G10" s="13">
        <v>11</v>
      </c>
      <c r="H10" s="17">
        <f t="shared" si="2"/>
        <v>0.55000000000000004</v>
      </c>
      <c r="I10" s="13">
        <v>11</v>
      </c>
      <c r="J10" s="17">
        <f t="shared" si="3"/>
        <v>0.5</v>
      </c>
      <c r="K10" s="13">
        <v>11</v>
      </c>
      <c r="L10" s="17">
        <f t="shared" si="4"/>
        <v>0.5</v>
      </c>
      <c r="M10" s="16">
        <f t="shared" si="5"/>
        <v>0.54602484472049695</v>
      </c>
    </row>
    <row r="11" spans="1:13" ht="24.95" customHeight="1">
      <c r="A11" s="15">
        <v>6</v>
      </c>
      <c r="B11" s="5" t="s">
        <v>452</v>
      </c>
      <c r="C11" s="13">
        <v>21</v>
      </c>
      <c r="D11" s="17">
        <f t="shared" si="0"/>
        <v>1</v>
      </c>
      <c r="E11" s="13">
        <v>23</v>
      </c>
      <c r="F11" s="17">
        <f t="shared" si="1"/>
        <v>1</v>
      </c>
      <c r="G11" s="13">
        <v>19</v>
      </c>
      <c r="H11" s="17">
        <f t="shared" si="2"/>
        <v>0.95</v>
      </c>
      <c r="I11" s="13">
        <v>20</v>
      </c>
      <c r="J11" s="17">
        <f t="shared" si="3"/>
        <v>0.90909090909090906</v>
      </c>
      <c r="K11" s="13">
        <v>20</v>
      </c>
      <c r="L11" s="17">
        <f t="shared" si="4"/>
        <v>0.90909090909090906</v>
      </c>
      <c r="M11" s="16">
        <f t="shared" si="5"/>
        <v>0.95363636363636373</v>
      </c>
    </row>
    <row r="12" spans="1:13" ht="24.95" customHeight="1">
      <c r="A12" s="15">
        <v>7</v>
      </c>
      <c r="B12" s="5" t="s">
        <v>453</v>
      </c>
      <c r="C12" s="13">
        <v>10</v>
      </c>
      <c r="D12" s="17">
        <f t="shared" si="0"/>
        <v>0.47619047619047616</v>
      </c>
      <c r="E12" s="13">
        <v>10</v>
      </c>
      <c r="F12" s="17">
        <f t="shared" si="1"/>
        <v>0.43478260869565216</v>
      </c>
      <c r="G12" s="13">
        <v>10</v>
      </c>
      <c r="H12" s="17">
        <f t="shared" si="2"/>
        <v>0.5</v>
      </c>
      <c r="I12" s="19">
        <v>9</v>
      </c>
      <c r="J12" s="17">
        <f t="shared" si="3"/>
        <v>0.40909090909090912</v>
      </c>
      <c r="K12" s="13">
        <v>9</v>
      </c>
      <c r="L12" s="17">
        <f t="shared" si="4"/>
        <v>0.40909090909090912</v>
      </c>
      <c r="M12" s="16">
        <f t="shared" si="5"/>
        <v>0.44583098061358928</v>
      </c>
    </row>
    <row r="13" spans="1:13" ht="24.95" customHeight="1">
      <c r="A13" s="15">
        <v>8</v>
      </c>
      <c r="B13" s="5" t="s">
        <v>454</v>
      </c>
      <c r="C13" s="13">
        <v>4</v>
      </c>
      <c r="D13" s="17">
        <f t="shared" si="0"/>
        <v>0.19047619047619047</v>
      </c>
      <c r="E13" s="13">
        <v>4</v>
      </c>
      <c r="F13" s="17">
        <f t="shared" si="1"/>
        <v>0.17391304347826086</v>
      </c>
      <c r="G13" s="13">
        <v>6</v>
      </c>
      <c r="H13" s="17">
        <f t="shared" si="2"/>
        <v>0.3</v>
      </c>
      <c r="I13" s="13">
        <v>4</v>
      </c>
      <c r="J13" s="17">
        <f t="shared" si="3"/>
        <v>0.18181818181818182</v>
      </c>
      <c r="K13" s="13">
        <v>4</v>
      </c>
      <c r="L13" s="17">
        <f t="shared" si="4"/>
        <v>0.18181818181818182</v>
      </c>
      <c r="M13" s="16">
        <f t="shared" si="5"/>
        <v>0.20560511951816302</v>
      </c>
    </row>
    <row r="14" spans="1:13" ht="24.95" customHeight="1">
      <c r="A14" s="15">
        <v>9</v>
      </c>
      <c r="B14" s="5" t="s">
        <v>455</v>
      </c>
      <c r="C14" s="13">
        <v>17</v>
      </c>
      <c r="D14" s="17">
        <f t="shared" si="0"/>
        <v>0.80952380952380953</v>
      </c>
      <c r="E14" s="13">
        <v>19</v>
      </c>
      <c r="F14" s="17">
        <f t="shared" si="1"/>
        <v>0.82608695652173914</v>
      </c>
      <c r="G14" s="13">
        <v>15</v>
      </c>
      <c r="H14" s="17">
        <f t="shared" si="2"/>
        <v>0.75</v>
      </c>
      <c r="I14" s="13">
        <v>19</v>
      </c>
      <c r="J14" s="17">
        <f t="shared" si="3"/>
        <v>0.86363636363636365</v>
      </c>
      <c r="K14" s="13">
        <v>19</v>
      </c>
      <c r="L14" s="17">
        <f t="shared" si="4"/>
        <v>0.86363636363636365</v>
      </c>
      <c r="M14" s="16">
        <f t="shared" si="5"/>
        <v>0.82257669866365524</v>
      </c>
    </row>
    <row r="15" spans="1:13" ht="24.95" customHeight="1">
      <c r="A15" s="15">
        <v>10</v>
      </c>
      <c r="B15" s="5" t="s">
        <v>456</v>
      </c>
      <c r="C15" s="13">
        <v>20</v>
      </c>
      <c r="D15" s="17">
        <f t="shared" si="0"/>
        <v>0.95238095238095233</v>
      </c>
      <c r="E15" s="13">
        <v>21</v>
      </c>
      <c r="F15" s="17">
        <f t="shared" si="1"/>
        <v>0.91304347826086951</v>
      </c>
      <c r="G15" s="13">
        <v>18</v>
      </c>
      <c r="H15" s="17">
        <f t="shared" si="2"/>
        <v>0.9</v>
      </c>
      <c r="I15" s="13">
        <v>20</v>
      </c>
      <c r="J15" s="17">
        <f t="shared" si="3"/>
        <v>0.90909090909090906</v>
      </c>
      <c r="K15" s="13">
        <v>20</v>
      </c>
      <c r="L15" s="17">
        <f t="shared" si="4"/>
        <v>0.90909090909090906</v>
      </c>
      <c r="M15" s="16">
        <f t="shared" si="5"/>
        <v>0.91672124976472791</v>
      </c>
    </row>
    <row r="16" spans="1:13" ht="24.95" customHeight="1">
      <c r="A16" s="15">
        <v>11</v>
      </c>
      <c r="B16" s="5" t="s">
        <v>457</v>
      </c>
      <c r="C16" s="13">
        <v>20</v>
      </c>
      <c r="D16" s="17">
        <f t="shared" si="0"/>
        <v>0.95238095238095233</v>
      </c>
      <c r="E16" s="13">
        <v>21</v>
      </c>
      <c r="F16" s="17">
        <f t="shared" si="1"/>
        <v>0.91304347826086951</v>
      </c>
      <c r="G16" s="13">
        <v>17</v>
      </c>
      <c r="H16" s="17">
        <f t="shared" si="2"/>
        <v>0.85</v>
      </c>
      <c r="I16" s="13">
        <v>19</v>
      </c>
      <c r="J16" s="17">
        <f t="shared" si="3"/>
        <v>0.86363636363636365</v>
      </c>
      <c r="K16" s="13">
        <v>19</v>
      </c>
      <c r="L16" s="17">
        <f t="shared" si="4"/>
        <v>0.86363636363636365</v>
      </c>
      <c r="M16" s="16">
        <f t="shared" si="5"/>
        <v>0.88853943158290982</v>
      </c>
    </row>
    <row r="17" spans="1:13" ht="24.95" customHeight="1">
      <c r="A17" s="15">
        <v>12</v>
      </c>
      <c r="B17" s="5" t="s">
        <v>458</v>
      </c>
      <c r="C17" s="13">
        <v>11</v>
      </c>
      <c r="D17" s="17">
        <f t="shared" si="0"/>
        <v>0.52380952380952384</v>
      </c>
      <c r="E17" s="13">
        <v>13</v>
      </c>
      <c r="F17" s="17">
        <f t="shared" si="1"/>
        <v>0.56521739130434778</v>
      </c>
      <c r="G17" s="13">
        <v>12</v>
      </c>
      <c r="H17" s="17">
        <f t="shared" si="2"/>
        <v>0.6</v>
      </c>
      <c r="I17" s="13">
        <v>11</v>
      </c>
      <c r="J17" s="17">
        <f t="shared" si="3"/>
        <v>0.5</v>
      </c>
      <c r="K17" s="13">
        <v>11</v>
      </c>
      <c r="L17" s="17">
        <f t="shared" si="4"/>
        <v>0.5</v>
      </c>
      <c r="M17" s="16">
        <f t="shared" si="5"/>
        <v>0.53780538302277425</v>
      </c>
    </row>
    <row r="18" spans="1:13" ht="24.95" customHeight="1">
      <c r="A18" s="15">
        <v>13</v>
      </c>
      <c r="B18" s="5" t="s">
        <v>459</v>
      </c>
      <c r="C18" s="13">
        <v>9</v>
      </c>
      <c r="D18" s="17">
        <f t="shared" si="0"/>
        <v>0.42857142857142855</v>
      </c>
      <c r="E18" s="13">
        <v>10</v>
      </c>
      <c r="F18" s="17">
        <f t="shared" si="1"/>
        <v>0.43478260869565216</v>
      </c>
      <c r="G18" s="13">
        <v>9</v>
      </c>
      <c r="H18" s="17">
        <f t="shared" si="2"/>
        <v>0.45</v>
      </c>
      <c r="I18" s="13">
        <v>11</v>
      </c>
      <c r="J18" s="17">
        <f t="shared" si="3"/>
        <v>0.5</v>
      </c>
      <c r="K18" s="13">
        <v>11</v>
      </c>
      <c r="L18" s="17">
        <f t="shared" si="4"/>
        <v>0.5</v>
      </c>
      <c r="M18" s="16">
        <f t="shared" si="5"/>
        <v>0.4626708074534161</v>
      </c>
    </row>
    <row r="19" spans="1:13" ht="24.95" customHeight="1">
      <c r="A19" s="23">
        <v>14</v>
      </c>
      <c r="B19" s="5" t="s">
        <v>460</v>
      </c>
      <c r="C19" s="13">
        <v>16</v>
      </c>
      <c r="D19" s="17">
        <f t="shared" si="0"/>
        <v>0.76190476190476186</v>
      </c>
      <c r="E19" s="13">
        <v>18</v>
      </c>
      <c r="F19" s="17">
        <f t="shared" si="1"/>
        <v>0.78260869565217395</v>
      </c>
      <c r="G19" s="13">
        <v>17</v>
      </c>
      <c r="H19" s="17">
        <f t="shared" si="2"/>
        <v>0.85</v>
      </c>
      <c r="I19" s="22">
        <v>18</v>
      </c>
      <c r="J19" s="17">
        <f t="shared" si="3"/>
        <v>0.81818181818181823</v>
      </c>
      <c r="K19" s="13">
        <v>18</v>
      </c>
      <c r="L19" s="17">
        <f t="shared" si="4"/>
        <v>0.81818181818181823</v>
      </c>
      <c r="M19" s="16">
        <f t="shared" si="5"/>
        <v>0.80617541878411436</v>
      </c>
    </row>
    <row r="20" spans="1:13" ht="24.95" customHeight="1">
      <c r="A20" s="15">
        <v>15</v>
      </c>
      <c r="B20" s="43" t="s">
        <v>461</v>
      </c>
      <c r="C20" s="13">
        <v>0</v>
      </c>
      <c r="D20" s="17">
        <f t="shared" si="0"/>
        <v>0</v>
      </c>
      <c r="E20" s="13">
        <v>0</v>
      </c>
      <c r="F20" s="17">
        <f t="shared" si="1"/>
        <v>0</v>
      </c>
      <c r="G20" s="13">
        <v>0</v>
      </c>
      <c r="H20" s="17">
        <f t="shared" si="2"/>
        <v>0</v>
      </c>
      <c r="I20" s="21">
        <v>0</v>
      </c>
      <c r="J20" s="17">
        <f t="shared" si="3"/>
        <v>0</v>
      </c>
      <c r="K20" s="13">
        <v>9</v>
      </c>
      <c r="L20" s="17">
        <f t="shared" si="4"/>
        <v>0.40909090909090912</v>
      </c>
      <c r="M20" s="16">
        <f t="shared" si="5"/>
        <v>8.1818181818181818E-2</v>
      </c>
    </row>
    <row r="21" spans="1:13" ht="24.95" customHeight="1">
      <c r="A21" s="15">
        <v>16</v>
      </c>
      <c r="B21" s="5" t="s">
        <v>462</v>
      </c>
      <c r="C21" s="13">
        <v>11</v>
      </c>
      <c r="D21" s="17">
        <f t="shared" si="0"/>
        <v>0.52380952380952384</v>
      </c>
      <c r="E21" s="13">
        <v>15</v>
      </c>
      <c r="F21" s="17">
        <f t="shared" si="1"/>
        <v>0.65217391304347827</v>
      </c>
      <c r="G21" s="13">
        <v>5</v>
      </c>
      <c r="H21" s="17">
        <f t="shared" si="2"/>
        <v>0.25</v>
      </c>
      <c r="I21" s="21">
        <v>9</v>
      </c>
      <c r="J21" s="17">
        <f t="shared" si="3"/>
        <v>0.40909090909090912</v>
      </c>
      <c r="K21" s="13">
        <v>9</v>
      </c>
      <c r="L21" s="17">
        <f t="shared" si="4"/>
        <v>0.40909090909090912</v>
      </c>
      <c r="M21" s="16">
        <f t="shared" si="5"/>
        <v>0.44883305100696413</v>
      </c>
    </row>
    <row r="22" spans="1:13" ht="24.95" customHeight="1">
      <c r="A22" s="15">
        <v>17</v>
      </c>
      <c r="B22" s="5" t="s">
        <v>463</v>
      </c>
      <c r="C22" s="13">
        <v>18</v>
      </c>
      <c r="D22" s="17">
        <f t="shared" si="0"/>
        <v>0.8571428571428571</v>
      </c>
      <c r="E22" s="13">
        <v>20</v>
      </c>
      <c r="F22" s="17">
        <f t="shared" si="1"/>
        <v>0.86956521739130432</v>
      </c>
      <c r="G22" s="13">
        <v>16</v>
      </c>
      <c r="H22" s="17">
        <f t="shared" si="2"/>
        <v>0.8</v>
      </c>
      <c r="I22" s="21">
        <v>17</v>
      </c>
      <c r="J22" s="17">
        <f t="shared" si="3"/>
        <v>0.77272727272727271</v>
      </c>
      <c r="K22" s="13">
        <v>17</v>
      </c>
      <c r="L22" s="17">
        <f t="shared" si="4"/>
        <v>0.77272727272727271</v>
      </c>
      <c r="M22" s="16">
        <f t="shared" si="5"/>
        <v>0.81443252399774124</v>
      </c>
    </row>
    <row r="23" spans="1:13" ht="24.95" customHeight="1">
      <c r="A23" s="23">
        <v>18</v>
      </c>
      <c r="B23" s="5" t="s">
        <v>464</v>
      </c>
      <c r="C23" s="13">
        <v>15</v>
      </c>
      <c r="D23" s="17">
        <f t="shared" si="0"/>
        <v>0.7142857142857143</v>
      </c>
      <c r="E23" s="13">
        <v>15</v>
      </c>
      <c r="F23" s="17">
        <f t="shared" si="1"/>
        <v>0.65217391304347827</v>
      </c>
      <c r="G23" s="13">
        <v>14</v>
      </c>
      <c r="H23" s="17">
        <f t="shared" si="2"/>
        <v>0.7</v>
      </c>
      <c r="I23" s="22">
        <v>15</v>
      </c>
      <c r="J23" s="17">
        <f t="shared" si="3"/>
        <v>0.68181818181818177</v>
      </c>
      <c r="K23" s="13">
        <v>13</v>
      </c>
      <c r="L23" s="17">
        <f t="shared" si="4"/>
        <v>0.59090909090909094</v>
      </c>
      <c r="M23" s="16">
        <f t="shared" si="5"/>
        <v>0.66783738001129289</v>
      </c>
    </row>
    <row r="24" spans="1:13" ht="24.95" customHeight="1">
      <c r="A24" s="15">
        <v>19</v>
      </c>
      <c r="B24" s="5" t="s">
        <v>465</v>
      </c>
      <c r="C24" s="13">
        <v>15</v>
      </c>
      <c r="D24" s="17">
        <f t="shared" si="0"/>
        <v>0.7142857142857143</v>
      </c>
      <c r="E24" s="13">
        <v>18</v>
      </c>
      <c r="F24" s="17">
        <f t="shared" si="1"/>
        <v>0.78260869565217395</v>
      </c>
      <c r="G24" s="13">
        <v>14</v>
      </c>
      <c r="H24" s="17">
        <f t="shared" si="2"/>
        <v>0.7</v>
      </c>
      <c r="I24" s="13">
        <v>13</v>
      </c>
      <c r="J24" s="17">
        <f t="shared" si="3"/>
        <v>0.59090909090909094</v>
      </c>
      <c r="K24" s="13">
        <v>13</v>
      </c>
      <c r="L24" s="17">
        <f t="shared" si="4"/>
        <v>0.59090909090909094</v>
      </c>
      <c r="M24" s="16">
        <f t="shared" si="5"/>
        <v>0.67574251835121402</v>
      </c>
    </row>
    <row r="25" spans="1:13" ht="24.95" customHeight="1">
      <c r="A25" s="15">
        <v>20</v>
      </c>
      <c r="B25" s="5" t="s">
        <v>466</v>
      </c>
      <c r="C25" s="13">
        <v>13</v>
      </c>
      <c r="D25" s="17">
        <f t="shared" si="0"/>
        <v>0.61904761904761907</v>
      </c>
      <c r="E25" s="13">
        <v>13</v>
      </c>
      <c r="F25" s="17">
        <f t="shared" si="1"/>
        <v>0.56521739130434778</v>
      </c>
      <c r="G25" s="13">
        <v>13</v>
      </c>
      <c r="H25" s="17">
        <f t="shared" si="2"/>
        <v>0.65</v>
      </c>
      <c r="I25" s="13">
        <v>14</v>
      </c>
      <c r="J25" s="17">
        <f t="shared" si="3"/>
        <v>0.63636363636363635</v>
      </c>
      <c r="K25" s="13">
        <v>14</v>
      </c>
      <c r="L25" s="17">
        <f t="shared" si="4"/>
        <v>0.63636363636363635</v>
      </c>
      <c r="M25" s="16">
        <f t="shared" si="5"/>
        <v>0.62139845661584781</v>
      </c>
    </row>
    <row r="26" spans="1:13" ht="24.95" customHeight="1">
      <c r="A26" s="15">
        <v>21</v>
      </c>
      <c r="B26" s="5" t="s">
        <v>467</v>
      </c>
      <c r="C26" s="13">
        <v>14</v>
      </c>
      <c r="D26" s="17">
        <f t="shared" si="0"/>
        <v>0.66666666666666663</v>
      </c>
      <c r="E26" s="13">
        <v>16</v>
      </c>
      <c r="F26" s="17">
        <f t="shared" si="1"/>
        <v>0.69565217391304346</v>
      </c>
      <c r="G26" s="13">
        <v>14</v>
      </c>
      <c r="H26" s="17">
        <f t="shared" si="2"/>
        <v>0.7</v>
      </c>
      <c r="I26" s="13">
        <v>15</v>
      </c>
      <c r="J26" s="17">
        <f t="shared" si="3"/>
        <v>0.68181818181818177</v>
      </c>
      <c r="K26" s="13">
        <v>15</v>
      </c>
      <c r="L26" s="17">
        <f t="shared" si="4"/>
        <v>0.68181818181818177</v>
      </c>
      <c r="M26" s="16">
        <f t="shared" si="5"/>
        <v>0.68519104084321469</v>
      </c>
    </row>
    <row r="27" spans="1:13" ht="24.95" customHeight="1">
      <c r="A27" s="15">
        <v>22</v>
      </c>
      <c r="B27" s="5" t="s">
        <v>468</v>
      </c>
      <c r="C27" s="13">
        <v>20</v>
      </c>
      <c r="D27" s="17">
        <f t="shared" si="0"/>
        <v>0.95238095238095233</v>
      </c>
      <c r="E27" s="13">
        <v>23</v>
      </c>
      <c r="F27" s="17">
        <f t="shared" si="1"/>
        <v>1</v>
      </c>
      <c r="G27" s="13">
        <v>16</v>
      </c>
      <c r="H27" s="17">
        <f t="shared" si="2"/>
        <v>0.8</v>
      </c>
      <c r="I27" s="13">
        <v>19</v>
      </c>
      <c r="J27" s="17">
        <f t="shared" si="3"/>
        <v>0.86363636363636365</v>
      </c>
      <c r="K27" s="13">
        <v>19</v>
      </c>
      <c r="L27" s="17">
        <f t="shared" si="4"/>
        <v>0.86363636363636365</v>
      </c>
      <c r="M27" s="16">
        <f t="shared" si="5"/>
        <v>0.89593073593073602</v>
      </c>
    </row>
    <row r="28" spans="1:13" ht="24.95" customHeight="1">
      <c r="A28" s="15">
        <v>23</v>
      </c>
      <c r="B28" s="5" t="s">
        <v>469</v>
      </c>
      <c r="C28" s="13">
        <v>16</v>
      </c>
      <c r="D28" s="17">
        <f t="shared" si="0"/>
        <v>0.76190476190476186</v>
      </c>
      <c r="E28" s="13">
        <v>17</v>
      </c>
      <c r="F28" s="17">
        <f t="shared" si="1"/>
        <v>0.73913043478260865</v>
      </c>
      <c r="G28" s="13">
        <v>15</v>
      </c>
      <c r="H28" s="17">
        <f t="shared" si="2"/>
        <v>0.75</v>
      </c>
      <c r="I28" s="13">
        <v>15</v>
      </c>
      <c r="J28" s="17">
        <f t="shared" si="3"/>
        <v>0.68181818181818177</v>
      </c>
      <c r="K28" s="13">
        <v>15</v>
      </c>
      <c r="L28" s="17">
        <f t="shared" si="4"/>
        <v>0.68181818181818177</v>
      </c>
      <c r="M28" s="16">
        <f t="shared" si="5"/>
        <v>0.72293431206474668</v>
      </c>
    </row>
    <row r="29" spans="1:13" ht="24.95" customHeight="1">
      <c r="A29" s="15">
        <v>24</v>
      </c>
      <c r="B29" s="5" t="s">
        <v>470</v>
      </c>
      <c r="C29" s="13">
        <v>16</v>
      </c>
      <c r="D29" s="17">
        <f t="shared" si="0"/>
        <v>0.76190476190476186</v>
      </c>
      <c r="E29" s="13">
        <v>18</v>
      </c>
      <c r="F29" s="17">
        <f t="shared" si="1"/>
        <v>0.78260869565217395</v>
      </c>
      <c r="G29" s="13">
        <v>14</v>
      </c>
      <c r="H29" s="17">
        <f t="shared" si="2"/>
        <v>0.7</v>
      </c>
      <c r="I29" s="13">
        <v>16</v>
      </c>
      <c r="J29" s="17">
        <f t="shared" si="3"/>
        <v>0.72727272727272729</v>
      </c>
      <c r="K29" s="13">
        <v>16</v>
      </c>
      <c r="L29" s="17">
        <f t="shared" si="4"/>
        <v>0.72727272727272729</v>
      </c>
      <c r="M29" s="16">
        <f t="shared" si="5"/>
        <v>0.73981178242047818</v>
      </c>
    </row>
    <row r="30" spans="1:13" ht="24.95" customHeight="1">
      <c r="A30" s="15">
        <v>25</v>
      </c>
      <c r="B30" s="46" t="s">
        <v>471</v>
      </c>
      <c r="C30" s="13">
        <v>15</v>
      </c>
      <c r="D30" s="17">
        <f t="shared" si="0"/>
        <v>0.7142857142857143</v>
      </c>
      <c r="E30" s="13">
        <v>17</v>
      </c>
      <c r="F30" s="17">
        <f t="shared" si="1"/>
        <v>0.73913043478260865</v>
      </c>
      <c r="G30" s="13">
        <v>14</v>
      </c>
      <c r="H30" s="17">
        <f t="shared" si="2"/>
        <v>0.7</v>
      </c>
      <c r="I30" s="13">
        <v>12</v>
      </c>
      <c r="J30" s="17">
        <f t="shared" si="3"/>
        <v>0.54545454545454541</v>
      </c>
      <c r="K30" s="13">
        <v>12</v>
      </c>
      <c r="L30" s="17">
        <f t="shared" si="4"/>
        <v>0.54545454545454541</v>
      </c>
      <c r="M30" s="16">
        <f t="shared" si="5"/>
        <v>0.64886504799548272</v>
      </c>
    </row>
    <row r="31" spans="1:13" ht="24.95" customHeight="1">
      <c r="A31" s="15">
        <v>26</v>
      </c>
      <c r="B31" s="5" t="s">
        <v>472</v>
      </c>
      <c r="C31" s="13">
        <v>21</v>
      </c>
      <c r="D31" s="17">
        <f t="shared" si="0"/>
        <v>1</v>
      </c>
      <c r="E31" s="13">
        <v>23</v>
      </c>
      <c r="F31" s="17">
        <f t="shared" si="1"/>
        <v>1</v>
      </c>
      <c r="G31" s="13">
        <v>19</v>
      </c>
      <c r="H31" s="17">
        <f t="shared" si="2"/>
        <v>0.95</v>
      </c>
      <c r="I31" s="13">
        <v>22</v>
      </c>
      <c r="J31" s="17">
        <f t="shared" si="3"/>
        <v>1</v>
      </c>
      <c r="K31" s="13">
        <v>22</v>
      </c>
      <c r="L31" s="17">
        <f t="shared" si="4"/>
        <v>1</v>
      </c>
      <c r="M31" s="16">
        <f t="shared" si="5"/>
        <v>0.99</v>
      </c>
    </row>
    <row r="32" spans="1:13" ht="24.95" customHeight="1">
      <c r="A32" s="15">
        <v>27</v>
      </c>
      <c r="B32" s="5" t="s">
        <v>473</v>
      </c>
      <c r="C32" s="13">
        <v>15</v>
      </c>
      <c r="D32" s="17">
        <f t="shared" si="0"/>
        <v>0.7142857142857143</v>
      </c>
      <c r="E32" s="13">
        <v>17</v>
      </c>
      <c r="F32" s="17">
        <f t="shared" si="1"/>
        <v>0.73913043478260865</v>
      </c>
      <c r="G32" s="13">
        <v>16</v>
      </c>
      <c r="H32" s="17">
        <f t="shared" si="2"/>
        <v>0.8</v>
      </c>
      <c r="I32" s="13">
        <v>17</v>
      </c>
      <c r="J32" s="17">
        <f t="shared" si="3"/>
        <v>0.77272727272727271</v>
      </c>
      <c r="K32" s="13">
        <v>17</v>
      </c>
      <c r="L32" s="17">
        <f t="shared" si="4"/>
        <v>0.77272727272727271</v>
      </c>
      <c r="M32" s="16">
        <f t="shared" si="5"/>
        <v>0.75977413890457357</v>
      </c>
    </row>
    <row r="33" spans="1:13" ht="24.95" customHeight="1">
      <c r="A33" s="15">
        <v>28</v>
      </c>
      <c r="B33" s="5" t="s">
        <v>474</v>
      </c>
      <c r="C33" s="13">
        <v>15</v>
      </c>
      <c r="D33" s="17">
        <f t="shared" si="0"/>
        <v>0.7142857142857143</v>
      </c>
      <c r="E33" s="13">
        <v>18</v>
      </c>
      <c r="F33" s="17">
        <f t="shared" si="1"/>
        <v>0.78260869565217395</v>
      </c>
      <c r="G33" s="13">
        <v>15</v>
      </c>
      <c r="H33" s="17">
        <f t="shared" si="2"/>
        <v>0.75</v>
      </c>
      <c r="I33" s="13">
        <v>15</v>
      </c>
      <c r="J33" s="17">
        <f t="shared" si="3"/>
        <v>0.68181818181818177</v>
      </c>
      <c r="K33" s="13">
        <v>15</v>
      </c>
      <c r="L33" s="17">
        <f t="shared" si="4"/>
        <v>0.68181818181818177</v>
      </c>
      <c r="M33" s="16">
        <f t="shared" si="5"/>
        <v>0.72210615471485029</v>
      </c>
    </row>
    <row r="34" spans="1:13" ht="24.95" customHeight="1">
      <c r="A34" s="15">
        <v>29</v>
      </c>
      <c r="B34" s="5" t="s">
        <v>475</v>
      </c>
      <c r="C34" s="13">
        <v>20</v>
      </c>
      <c r="D34" s="17">
        <f t="shared" si="0"/>
        <v>0.95238095238095233</v>
      </c>
      <c r="E34" s="13">
        <v>20</v>
      </c>
      <c r="F34" s="17">
        <f t="shared" si="1"/>
        <v>0.86956521739130432</v>
      </c>
      <c r="G34" s="13">
        <v>19</v>
      </c>
      <c r="H34" s="17">
        <f t="shared" si="2"/>
        <v>0.95</v>
      </c>
      <c r="I34" s="13">
        <v>21</v>
      </c>
      <c r="J34" s="17">
        <f t="shared" si="3"/>
        <v>0.95454545454545459</v>
      </c>
      <c r="K34" s="13">
        <v>21</v>
      </c>
      <c r="L34" s="17">
        <f t="shared" si="4"/>
        <v>0.95454545454545459</v>
      </c>
      <c r="M34" s="16">
        <f t="shared" si="5"/>
        <v>0.93620741577263311</v>
      </c>
    </row>
    <row r="35" spans="1:13" ht="24.95" customHeight="1">
      <c r="A35" s="15">
        <v>30</v>
      </c>
      <c r="B35" s="10" t="s">
        <v>476</v>
      </c>
      <c r="C35" s="13">
        <v>11</v>
      </c>
      <c r="D35" s="17">
        <f t="shared" si="0"/>
        <v>0.52380952380952384</v>
      </c>
      <c r="E35" s="13">
        <v>13</v>
      </c>
      <c r="F35" s="17">
        <f t="shared" si="1"/>
        <v>0.56521739130434778</v>
      </c>
      <c r="G35" s="13">
        <v>10</v>
      </c>
      <c r="H35" s="17">
        <f t="shared" si="2"/>
        <v>0.5</v>
      </c>
      <c r="I35" s="13">
        <v>8</v>
      </c>
      <c r="J35" s="17">
        <f t="shared" si="3"/>
        <v>0.36363636363636365</v>
      </c>
      <c r="K35" s="13">
        <v>8</v>
      </c>
      <c r="L35" s="17">
        <f t="shared" si="4"/>
        <v>0.36363636363636365</v>
      </c>
      <c r="M35" s="16">
        <f t="shared" si="5"/>
        <v>0.46325992847731978</v>
      </c>
    </row>
    <row r="36" spans="1:13" ht="24.95" customHeight="1">
      <c r="A36" s="15">
        <v>31</v>
      </c>
      <c r="B36" s="10" t="s">
        <v>477</v>
      </c>
      <c r="C36" s="13">
        <v>1</v>
      </c>
      <c r="D36" s="17">
        <f t="shared" si="0"/>
        <v>4.7619047619047616E-2</v>
      </c>
      <c r="E36" s="13">
        <v>1</v>
      </c>
      <c r="F36" s="17">
        <f t="shared" si="1"/>
        <v>4.3478260869565216E-2</v>
      </c>
      <c r="G36" s="13">
        <v>1</v>
      </c>
      <c r="H36" s="17">
        <f t="shared" si="2"/>
        <v>0.05</v>
      </c>
      <c r="I36" s="13">
        <v>0</v>
      </c>
      <c r="J36" s="17">
        <f t="shared" si="3"/>
        <v>0</v>
      </c>
      <c r="K36" s="13">
        <v>0</v>
      </c>
      <c r="L36" s="17">
        <f t="shared" si="4"/>
        <v>0</v>
      </c>
      <c r="M36" s="16">
        <f t="shared" si="5"/>
        <v>2.8219461697722568E-2</v>
      </c>
    </row>
    <row r="37" spans="1:13" ht="24.95" customHeight="1">
      <c r="A37" s="15">
        <v>32</v>
      </c>
      <c r="B37" s="10" t="s">
        <v>478</v>
      </c>
      <c r="C37" s="13">
        <v>14</v>
      </c>
      <c r="D37" s="17">
        <f t="shared" si="0"/>
        <v>0.66666666666666663</v>
      </c>
      <c r="E37" s="13">
        <v>16</v>
      </c>
      <c r="F37" s="17">
        <f t="shared" si="1"/>
        <v>0.69565217391304346</v>
      </c>
      <c r="G37" s="13">
        <v>13</v>
      </c>
      <c r="H37" s="17">
        <f t="shared" si="2"/>
        <v>0.65</v>
      </c>
      <c r="I37" s="13">
        <v>15</v>
      </c>
      <c r="J37" s="17">
        <f t="shared" si="3"/>
        <v>0.68181818181818177</v>
      </c>
      <c r="K37" s="13">
        <v>15</v>
      </c>
      <c r="L37" s="17">
        <f t="shared" si="4"/>
        <v>0.68181818181818177</v>
      </c>
      <c r="M37" s="16">
        <f t="shared" si="5"/>
        <v>0.67519104084321468</v>
      </c>
    </row>
    <row r="38" spans="1:13" ht="24.95" customHeight="1">
      <c r="A38" s="15">
        <v>33</v>
      </c>
      <c r="B38" s="10" t="s">
        <v>479</v>
      </c>
      <c r="C38" s="13">
        <v>16</v>
      </c>
      <c r="D38" s="17">
        <f t="shared" si="0"/>
        <v>0.76190476190476186</v>
      </c>
      <c r="E38" s="13">
        <v>17</v>
      </c>
      <c r="F38" s="17">
        <f t="shared" si="1"/>
        <v>0.73913043478260865</v>
      </c>
      <c r="G38" s="13">
        <v>15</v>
      </c>
      <c r="H38" s="17">
        <f t="shared" si="2"/>
        <v>0.75</v>
      </c>
      <c r="I38" s="13">
        <v>15</v>
      </c>
      <c r="J38" s="17">
        <f t="shared" si="3"/>
        <v>0.68181818181818177</v>
      </c>
      <c r="K38" s="13">
        <v>15</v>
      </c>
      <c r="L38" s="17">
        <f t="shared" si="4"/>
        <v>0.68181818181818177</v>
      </c>
      <c r="M38" s="16">
        <f t="shared" si="5"/>
        <v>0.72293431206474668</v>
      </c>
    </row>
    <row r="39" spans="1:13" ht="24.95" customHeight="1">
      <c r="A39" s="15">
        <v>34</v>
      </c>
      <c r="B39" s="10" t="s">
        <v>480</v>
      </c>
      <c r="C39" s="13">
        <v>13</v>
      </c>
      <c r="D39" s="17">
        <f t="shared" si="0"/>
        <v>0.61904761904761907</v>
      </c>
      <c r="E39" s="13">
        <v>15</v>
      </c>
      <c r="F39" s="17">
        <f t="shared" si="1"/>
        <v>0.65217391304347827</v>
      </c>
      <c r="G39" s="13">
        <v>12</v>
      </c>
      <c r="H39" s="17">
        <f t="shared" si="2"/>
        <v>0.6</v>
      </c>
      <c r="I39" s="13">
        <v>15</v>
      </c>
      <c r="J39" s="17">
        <f t="shared" si="3"/>
        <v>0.68181818181818177</v>
      </c>
      <c r="K39" s="13">
        <v>15</v>
      </c>
      <c r="L39" s="17">
        <f t="shared" si="4"/>
        <v>0.68181818181818177</v>
      </c>
      <c r="M39" s="16">
        <f t="shared" si="5"/>
        <v>0.64697157914549208</v>
      </c>
    </row>
    <row r="40" spans="1:13" ht="24.95" customHeight="1">
      <c r="A40" s="15">
        <v>35</v>
      </c>
      <c r="B40" s="10" t="s">
        <v>481</v>
      </c>
      <c r="C40" s="13">
        <v>18</v>
      </c>
      <c r="D40" s="17">
        <f t="shared" si="0"/>
        <v>0.8571428571428571</v>
      </c>
      <c r="E40" s="13">
        <v>19</v>
      </c>
      <c r="F40" s="17">
        <f t="shared" si="1"/>
        <v>0.82608695652173914</v>
      </c>
      <c r="G40" s="13">
        <v>17</v>
      </c>
      <c r="H40" s="17">
        <f t="shared" si="2"/>
        <v>0.85</v>
      </c>
      <c r="I40" s="13">
        <v>19</v>
      </c>
      <c r="J40" s="17">
        <f t="shared" si="3"/>
        <v>0.86363636363636365</v>
      </c>
      <c r="K40" s="13">
        <v>18</v>
      </c>
      <c r="L40" s="17">
        <f t="shared" si="4"/>
        <v>0.81818181818181823</v>
      </c>
      <c r="M40" s="16">
        <f t="shared" si="5"/>
        <v>0.8430095990965556</v>
      </c>
    </row>
    <row r="41" spans="1:13" ht="24.95" customHeight="1">
      <c r="A41" s="15">
        <v>36</v>
      </c>
      <c r="B41" s="5" t="s">
        <v>482</v>
      </c>
      <c r="C41" s="13">
        <v>16</v>
      </c>
      <c r="D41" s="17">
        <f t="shared" si="0"/>
        <v>0.76190476190476186</v>
      </c>
      <c r="E41" s="13">
        <v>20</v>
      </c>
      <c r="F41" s="17">
        <f t="shared" si="1"/>
        <v>0.86956521739130432</v>
      </c>
      <c r="G41" s="13">
        <v>12</v>
      </c>
      <c r="H41" s="17">
        <f t="shared" si="2"/>
        <v>0.6</v>
      </c>
      <c r="I41" s="13">
        <v>14</v>
      </c>
      <c r="J41" s="17">
        <f t="shared" si="3"/>
        <v>0.63636363636363635</v>
      </c>
      <c r="K41" s="13">
        <v>13</v>
      </c>
      <c r="L41" s="17">
        <f t="shared" si="4"/>
        <v>0.59090909090909094</v>
      </c>
      <c r="M41" s="16">
        <f t="shared" si="5"/>
        <v>0.69174854131375862</v>
      </c>
    </row>
    <row r="42" spans="1:13" ht="24.95" customHeight="1">
      <c r="A42" s="15">
        <v>37</v>
      </c>
      <c r="B42" s="5" t="s">
        <v>483</v>
      </c>
      <c r="C42" s="13">
        <v>12</v>
      </c>
      <c r="D42" s="17">
        <f t="shared" si="0"/>
        <v>0.5714285714285714</v>
      </c>
      <c r="E42" s="13">
        <v>14</v>
      </c>
      <c r="F42" s="17">
        <f t="shared" si="1"/>
        <v>0.60869565217391308</v>
      </c>
      <c r="G42" s="13">
        <v>13</v>
      </c>
      <c r="H42" s="17">
        <f t="shared" si="2"/>
        <v>0.65</v>
      </c>
      <c r="I42" s="13">
        <v>12</v>
      </c>
      <c r="J42" s="17">
        <f t="shared" si="3"/>
        <v>0.54545454545454541</v>
      </c>
      <c r="K42" s="13">
        <v>12</v>
      </c>
      <c r="L42" s="17">
        <f t="shared" si="4"/>
        <v>0.54545454545454541</v>
      </c>
      <c r="M42" s="16">
        <f t="shared" si="5"/>
        <v>0.58420666290231504</v>
      </c>
    </row>
    <row r="43" spans="1:13" ht="24.95" customHeight="1">
      <c r="A43" s="15">
        <v>38</v>
      </c>
      <c r="B43" s="5" t="s">
        <v>484</v>
      </c>
      <c r="C43" s="13">
        <v>12</v>
      </c>
      <c r="D43" s="17">
        <f t="shared" si="0"/>
        <v>0.5714285714285714</v>
      </c>
      <c r="E43" s="13">
        <v>9</v>
      </c>
      <c r="F43" s="17">
        <f t="shared" si="1"/>
        <v>0.39130434782608697</v>
      </c>
      <c r="G43" s="13">
        <v>7</v>
      </c>
      <c r="H43" s="17">
        <f t="shared" si="2"/>
        <v>0.35</v>
      </c>
      <c r="I43" s="13">
        <v>10</v>
      </c>
      <c r="J43" s="17">
        <f t="shared" si="3"/>
        <v>0.45454545454545453</v>
      </c>
      <c r="K43" s="13">
        <v>10</v>
      </c>
      <c r="L43" s="17">
        <f t="shared" si="4"/>
        <v>0.45454545454545453</v>
      </c>
      <c r="M43" s="16">
        <f t="shared" si="5"/>
        <v>0.44436476566911348</v>
      </c>
    </row>
    <row r="44" spans="1:13" ht="24.95" customHeight="1">
      <c r="A44" s="15">
        <v>39</v>
      </c>
      <c r="B44" s="5" t="s">
        <v>667</v>
      </c>
      <c r="C44" s="13">
        <v>14</v>
      </c>
      <c r="D44" s="17">
        <f t="shared" si="0"/>
        <v>0.66666666666666663</v>
      </c>
      <c r="E44" s="13">
        <v>15</v>
      </c>
      <c r="F44" s="17">
        <f t="shared" si="1"/>
        <v>0.65217391304347827</v>
      </c>
      <c r="G44" s="13">
        <v>12</v>
      </c>
      <c r="H44" s="17">
        <f t="shared" si="2"/>
        <v>0.6</v>
      </c>
      <c r="I44" s="13">
        <v>15</v>
      </c>
      <c r="J44" s="17">
        <f t="shared" si="3"/>
        <v>0.68181818181818177</v>
      </c>
      <c r="K44" s="13">
        <v>15</v>
      </c>
      <c r="L44" s="17">
        <f t="shared" si="4"/>
        <v>0.68181818181818177</v>
      </c>
      <c r="M44" s="16">
        <f t="shared" si="5"/>
        <v>0.65649538866930168</v>
      </c>
    </row>
    <row r="45" spans="1:13" ht="24.95" customHeight="1">
      <c r="A45" s="15">
        <v>40</v>
      </c>
      <c r="B45" s="5" t="s">
        <v>668</v>
      </c>
      <c r="C45" s="13">
        <v>14</v>
      </c>
      <c r="D45" s="17">
        <f t="shared" si="0"/>
        <v>0.66666666666666663</v>
      </c>
      <c r="E45" s="13">
        <v>15</v>
      </c>
      <c r="F45" s="17">
        <f t="shared" si="1"/>
        <v>0.65217391304347827</v>
      </c>
      <c r="G45" s="13">
        <v>13</v>
      </c>
      <c r="H45" s="17">
        <f t="shared" si="2"/>
        <v>0.65</v>
      </c>
      <c r="I45" s="13">
        <v>13</v>
      </c>
      <c r="J45" s="17">
        <f t="shared" si="3"/>
        <v>0.59090909090909094</v>
      </c>
      <c r="K45" s="13">
        <v>13</v>
      </c>
      <c r="L45" s="17">
        <f t="shared" si="4"/>
        <v>0.59090909090909094</v>
      </c>
      <c r="M45" s="16">
        <f t="shared" si="5"/>
        <v>0.63013175230566532</v>
      </c>
    </row>
    <row r="47" spans="1:13">
      <c r="B47" t="s">
        <v>677</v>
      </c>
      <c r="C47" s="76" t="s">
        <v>676</v>
      </c>
    </row>
  </sheetData>
  <mergeCells count="6">
    <mergeCell ref="A1:L1"/>
    <mergeCell ref="C2:D2"/>
    <mergeCell ref="I2:J2"/>
    <mergeCell ref="G2:H2"/>
    <mergeCell ref="K2:L2"/>
    <mergeCell ref="E2:F2"/>
  </mergeCells>
  <printOptions horizontalCentered="1" verticalCentered="1"/>
  <pageMargins left="0.45" right="0.45" top="0.5" bottom="0.5" header="0.3" footer="0.3"/>
  <pageSetup paperSize="9" scale="7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6"/>
  <sheetViews>
    <sheetView topLeftCell="A22" workbookViewId="0">
      <selection activeCell="B32" sqref="B32:E33"/>
    </sheetView>
  </sheetViews>
  <sheetFormatPr defaultRowHeight="15"/>
  <cols>
    <col min="1" max="1" width="6.42578125" style="1" bestFit="1" customWidth="1"/>
    <col min="2" max="2" width="27.28515625" style="42" bestFit="1" customWidth="1"/>
    <col min="3" max="3" width="7.42578125" customWidth="1"/>
    <col min="4" max="4" width="7.42578125" style="11" customWidth="1"/>
    <col min="5" max="5" width="6.28515625" customWidth="1"/>
    <col min="6" max="6" width="7.42578125" style="11" customWidth="1"/>
    <col min="7" max="7" width="7.140625" customWidth="1"/>
    <col min="8" max="8" width="9.140625" style="11"/>
    <col min="9" max="9" width="8.140625" customWidth="1"/>
    <col min="10" max="10" width="9.140625" style="11"/>
    <col min="11" max="11" width="7.42578125" customWidth="1"/>
    <col min="12" max="12" width="9.140625" style="11"/>
    <col min="13" max="13" width="5" style="11" bestFit="1" customWidth="1"/>
  </cols>
  <sheetData>
    <row r="1" spans="1:13" ht="21">
      <c r="A1" s="53" t="s">
        <v>28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3" ht="21">
      <c r="A2" s="24"/>
      <c r="B2" s="39" t="s">
        <v>442</v>
      </c>
      <c r="C2" s="63" t="s">
        <v>434</v>
      </c>
      <c r="D2" s="63"/>
      <c r="E2" s="63" t="s">
        <v>437</v>
      </c>
      <c r="F2" s="63"/>
      <c r="G2" s="63" t="s">
        <v>436</v>
      </c>
      <c r="H2" s="63"/>
      <c r="I2" s="63" t="s">
        <v>418</v>
      </c>
      <c r="J2" s="63"/>
      <c r="K2" s="63" t="s">
        <v>435</v>
      </c>
      <c r="L2" s="63"/>
    </row>
    <row r="3" spans="1:13" ht="21">
      <c r="A3" s="26"/>
      <c r="B3" s="35" t="s">
        <v>443</v>
      </c>
      <c r="C3" s="38" t="s">
        <v>649</v>
      </c>
      <c r="D3" s="37" t="s">
        <v>427</v>
      </c>
      <c r="E3" s="38" t="s">
        <v>649</v>
      </c>
      <c r="F3" s="37" t="s">
        <v>427</v>
      </c>
      <c r="G3" s="38" t="s">
        <v>649</v>
      </c>
      <c r="H3" s="37" t="s">
        <v>427</v>
      </c>
      <c r="I3" s="38" t="s">
        <v>649</v>
      </c>
      <c r="J3" s="37" t="s">
        <v>427</v>
      </c>
      <c r="K3" s="38" t="s">
        <v>649</v>
      </c>
      <c r="L3" s="37" t="s">
        <v>427</v>
      </c>
      <c r="M3" s="74" t="s">
        <v>675</v>
      </c>
    </row>
    <row r="4" spans="1:13">
      <c r="A4" s="2"/>
      <c r="B4" s="40" t="s">
        <v>429</v>
      </c>
      <c r="C4" s="5">
        <v>22</v>
      </c>
      <c r="D4" s="16"/>
      <c r="E4" s="5">
        <v>22</v>
      </c>
      <c r="F4" s="16"/>
      <c r="G4" s="5">
        <v>21</v>
      </c>
      <c r="H4" s="16"/>
      <c r="I4" s="5">
        <v>21</v>
      </c>
      <c r="J4" s="16"/>
      <c r="K4" s="5">
        <v>20</v>
      </c>
      <c r="L4" s="16"/>
      <c r="M4" s="16"/>
    </row>
    <row r="5" spans="1:13">
      <c r="A5" s="15" t="s">
        <v>444</v>
      </c>
      <c r="B5" s="40" t="s">
        <v>445</v>
      </c>
      <c r="C5" s="5"/>
      <c r="D5" s="16"/>
      <c r="E5" s="5"/>
      <c r="F5" s="16"/>
      <c r="G5" s="5"/>
      <c r="H5" s="16"/>
      <c r="I5" s="5"/>
      <c r="J5" s="16"/>
      <c r="K5" s="5"/>
      <c r="L5" s="16"/>
      <c r="M5" s="16"/>
    </row>
    <row r="6" spans="1:13" ht="24.95" customHeight="1">
      <c r="A6" s="2">
        <v>1</v>
      </c>
      <c r="B6" s="41" t="s">
        <v>129</v>
      </c>
      <c r="C6" s="5">
        <v>12</v>
      </c>
      <c r="D6" s="16">
        <f>C6/22</f>
        <v>0.54545454545454541</v>
      </c>
      <c r="E6" s="5">
        <v>13</v>
      </c>
      <c r="F6" s="16">
        <f>E6/22</f>
        <v>0.59090909090909094</v>
      </c>
      <c r="G6" s="5">
        <v>13</v>
      </c>
      <c r="H6" s="16">
        <f>G6/21</f>
        <v>0.61904761904761907</v>
      </c>
      <c r="I6" s="5">
        <v>10</v>
      </c>
      <c r="J6" s="16">
        <f>I6/21</f>
        <v>0.47619047619047616</v>
      </c>
      <c r="K6" s="5">
        <v>10</v>
      </c>
      <c r="L6" s="16">
        <f>K6/20</f>
        <v>0.5</v>
      </c>
      <c r="M6" s="16">
        <f>(D6+F6+H6+J6+L6)/5</f>
        <v>0.54632034632034632</v>
      </c>
    </row>
    <row r="7" spans="1:13" ht="24.95" customHeight="1">
      <c r="A7" s="2">
        <v>2</v>
      </c>
      <c r="B7" s="41" t="s">
        <v>32</v>
      </c>
      <c r="C7" s="5">
        <v>12</v>
      </c>
      <c r="D7" s="16">
        <f t="shared" ref="D7:D31" si="0">C7/22</f>
        <v>0.54545454545454541</v>
      </c>
      <c r="E7" s="5">
        <v>12</v>
      </c>
      <c r="F7" s="16">
        <f t="shared" ref="F7:F31" si="1">E7/22</f>
        <v>0.54545454545454541</v>
      </c>
      <c r="G7" s="5">
        <v>12</v>
      </c>
      <c r="H7" s="16">
        <f t="shared" ref="H7:H31" si="2">G7/21</f>
        <v>0.5714285714285714</v>
      </c>
      <c r="I7" s="5">
        <v>10</v>
      </c>
      <c r="J7" s="16">
        <f t="shared" ref="J7:J31" si="3">I7/21</f>
        <v>0.47619047619047616</v>
      </c>
      <c r="K7" s="5">
        <v>9</v>
      </c>
      <c r="L7" s="16">
        <f t="shared" ref="L7:L31" si="4">K7/20</f>
        <v>0.45</v>
      </c>
      <c r="M7" s="16">
        <f t="shared" ref="M7:M31" si="5">(D7+F7+H7+J7+L7)/5</f>
        <v>0.51770562770562767</v>
      </c>
    </row>
    <row r="8" spans="1:13" ht="24.95" customHeight="1">
      <c r="A8" s="2">
        <v>3</v>
      </c>
      <c r="B8" s="41" t="s">
        <v>130</v>
      </c>
      <c r="C8" s="5">
        <v>9</v>
      </c>
      <c r="D8" s="16">
        <f t="shared" si="0"/>
        <v>0.40909090909090912</v>
      </c>
      <c r="E8" s="5">
        <v>10</v>
      </c>
      <c r="F8" s="16">
        <f t="shared" si="1"/>
        <v>0.45454545454545453</v>
      </c>
      <c r="G8" s="5">
        <v>10</v>
      </c>
      <c r="H8" s="16">
        <f t="shared" si="2"/>
        <v>0.47619047619047616</v>
      </c>
      <c r="I8" s="5">
        <v>10</v>
      </c>
      <c r="J8" s="16">
        <f t="shared" si="3"/>
        <v>0.47619047619047616</v>
      </c>
      <c r="K8" s="5">
        <v>4</v>
      </c>
      <c r="L8" s="16">
        <f t="shared" si="4"/>
        <v>0.2</v>
      </c>
      <c r="M8" s="16">
        <f t="shared" si="5"/>
        <v>0.40320346320346323</v>
      </c>
    </row>
    <row r="9" spans="1:13" ht="24.95" customHeight="1">
      <c r="A9" s="2">
        <v>4</v>
      </c>
      <c r="B9" s="41" t="s">
        <v>131</v>
      </c>
      <c r="C9" s="5">
        <v>10</v>
      </c>
      <c r="D9" s="16">
        <f t="shared" si="0"/>
        <v>0.45454545454545453</v>
      </c>
      <c r="E9" s="5">
        <v>8</v>
      </c>
      <c r="F9" s="16">
        <f t="shared" si="1"/>
        <v>0.36363636363636365</v>
      </c>
      <c r="G9" s="5">
        <v>8</v>
      </c>
      <c r="H9" s="16">
        <f t="shared" si="2"/>
        <v>0.38095238095238093</v>
      </c>
      <c r="I9" s="5">
        <v>7</v>
      </c>
      <c r="J9" s="16">
        <f t="shared" si="3"/>
        <v>0.33333333333333331</v>
      </c>
      <c r="K9" s="5">
        <v>8</v>
      </c>
      <c r="L9" s="16">
        <f t="shared" si="4"/>
        <v>0.4</v>
      </c>
      <c r="M9" s="16">
        <f t="shared" si="5"/>
        <v>0.38649350649350644</v>
      </c>
    </row>
    <row r="10" spans="1:13" ht="24.95" customHeight="1">
      <c r="A10" s="2">
        <v>5</v>
      </c>
      <c r="B10" s="41" t="s">
        <v>132</v>
      </c>
      <c r="C10" s="5">
        <v>10</v>
      </c>
      <c r="D10" s="16">
        <f t="shared" si="0"/>
        <v>0.45454545454545453</v>
      </c>
      <c r="E10" s="5">
        <v>12</v>
      </c>
      <c r="F10" s="16">
        <f t="shared" si="1"/>
        <v>0.54545454545454541</v>
      </c>
      <c r="G10" s="5">
        <v>12</v>
      </c>
      <c r="H10" s="16">
        <f t="shared" si="2"/>
        <v>0.5714285714285714</v>
      </c>
      <c r="I10" s="5">
        <v>10</v>
      </c>
      <c r="J10" s="16">
        <f t="shared" si="3"/>
        <v>0.47619047619047616</v>
      </c>
      <c r="K10" s="5">
        <v>9</v>
      </c>
      <c r="L10" s="16">
        <f t="shared" si="4"/>
        <v>0.45</v>
      </c>
      <c r="M10" s="16">
        <f t="shared" si="5"/>
        <v>0.49952380952380954</v>
      </c>
    </row>
    <row r="11" spans="1:13" ht="24.95" customHeight="1">
      <c r="A11" s="2">
        <v>6</v>
      </c>
      <c r="B11" s="41" t="s">
        <v>133</v>
      </c>
      <c r="C11" s="5">
        <v>12</v>
      </c>
      <c r="D11" s="16">
        <f t="shared" si="0"/>
        <v>0.54545454545454541</v>
      </c>
      <c r="E11" s="5">
        <v>12</v>
      </c>
      <c r="F11" s="16">
        <f t="shared" si="1"/>
        <v>0.54545454545454541</v>
      </c>
      <c r="G11" s="5">
        <v>12</v>
      </c>
      <c r="H11" s="16">
        <f t="shared" si="2"/>
        <v>0.5714285714285714</v>
      </c>
      <c r="I11" s="5">
        <v>10</v>
      </c>
      <c r="J11" s="16">
        <f t="shared" si="3"/>
        <v>0.47619047619047616</v>
      </c>
      <c r="K11" s="5">
        <v>7</v>
      </c>
      <c r="L11" s="16">
        <f t="shared" si="4"/>
        <v>0.35</v>
      </c>
      <c r="M11" s="16">
        <f t="shared" si="5"/>
        <v>0.49770562770562765</v>
      </c>
    </row>
    <row r="12" spans="1:13" ht="24.95" customHeight="1">
      <c r="A12" s="2">
        <v>7</v>
      </c>
      <c r="B12" s="41" t="s">
        <v>134</v>
      </c>
      <c r="C12" s="5">
        <v>16</v>
      </c>
      <c r="D12" s="16">
        <f t="shared" si="0"/>
        <v>0.72727272727272729</v>
      </c>
      <c r="E12" s="5">
        <v>16</v>
      </c>
      <c r="F12" s="16">
        <f t="shared" si="1"/>
        <v>0.72727272727272729</v>
      </c>
      <c r="G12" s="5">
        <v>16</v>
      </c>
      <c r="H12" s="16">
        <f t="shared" si="2"/>
        <v>0.76190476190476186</v>
      </c>
      <c r="I12" s="5">
        <v>14</v>
      </c>
      <c r="J12" s="16">
        <f t="shared" si="3"/>
        <v>0.66666666666666663</v>
      </c>
      <c r="K12" s="5">
        <v>14</v>
      </c>
      <c r="L12" s="16">
        <f t="shared" si="4"/>
        <v>0.7</v>
      </c>
      <c r="M12" s="16">
        <f t="shared" si="5"/>
        <v>0.71662337662337661</v>
      </c>
    </row>
    <row r="13" spans="1:13" ht="24.95" customHeight="1">
      <c r="A13" s="2">
        <v>8</v>
      </c>
      <c r="B13" s="41" t="s">
        <v>135</v>
      </c>
      <c r="C13" s="5">
        <v>10</v>
      </c>
      <c r="D13" s="16">
        <f t="shared" si="0"/>
        <v>0.45454545454545453</v>
      </c>
      <c r="E13" s="5">
        <v>9</v>
      </c>
      <c r="F13" s="16">
        <f t="shared" si="1"/>
        <v>0.40909090909090912</v>
      </c>
      <c r="G13" s="5">
        <v>9</v>
      </c>
      <c r="H13" s="16">
        <f t="shared" si="2"/>
        <v>0.42857142857142855</v>
      </c>
      <c r="I13" s="5">
        <v>8</v>
      </c>
      <c r="J13" s="16">
        <f t="shared" si="3"/>
        <v>0.38095238095238093</v>
      </c>
      <c r="K13" s="5">
        <v>8</v>
      </c>
      <c r="L13" s="16">
        <f t="shared" si="4"/>
        <v>0.4</v>
      </c>
      <c r="M13" s="16">
        <f t="shared" si="5"/>
        <v>0.41463203463203457</v>
      </c>
    </row>
    <row r="14" spans="1:13" ht="24.95" customHeight="1">
      <c r="A14" s="2">
        <v>9</v>
      </c>
      <c r="B14" s="41" t="s">
        <v>136</v>
      </c>
      <c r="C14" s="5">
        <v>12</v>
      </c>
      <c r="D14" s="16">
        <f t="shared" si="0"/>
        <v>0.54545454545454541</v>
      </c>
      <c r="E14" s="5">
        <v>11</v>
      </c>
      <c r="F14" s="16">
        <f t="shared" si="1"/>
        <v>0.5</v>
      </c>
      <c r="G14" s="5">
        <v>11</v>
      </c>
      <c r="H14" s="16">
        <f t="shared" si="2"/>
        <v>0.52380952380952384</v>
      </c>
      <c r="I14" s="5">
        <v>10</v>
      </c>
      <c r="J14" s="16">
        <f t="shared" si="3"/>
        <v>0.47619047619047616</v>
      </c>
      <c r="K14" s="5">
        <v>12</v>
      </c>
      <c r="L14" s="16">
        <f t="shared" si="4"/>
        <v>0.6</v>
      </c>
      <c r="M14" s="16">
        <f t="shared" si="5"/>
        <v>0.52909090909090906</v>
      </c>
    </row>
    <row r="15" spans="1:13" ht="24.95" customHeight="1">
      <c r="A15" s="2">
        <v>10</v>
      </c>
      <c r="B15" s="41" t="s">
        <v>137</v>
      </c>
      <c r="C15" s="5">
        <v>5</v>
      </c>
      <c r="D15" s="16">
        <f t="shared" si="0"/>
        <v>0.22727272727272727</v>
      </c>
      <c r="E15" s="5">
        <v>7</v>
      </c>
      <c r="F15" s="16">
        <f t="shared" si="1"/>
        <v>0.31818181818181818</v>
      </c>
      <c r="G15" s="5">
        <v>7</v>
      </c>
      <c r="H15" s="16">
        <f t="shared" si="2"/>
        <v>0.33333333333333331</v>
      </c>
      <c r="I15" s="5">
        <v>3</v>
      </c>
      <c r="J15" s="16">
        <f t="shared" si="3"/>
        <v>0.14285714285714285</v>
      </c>
      <c r="K15" s="5">
        <v>2</v>
      </c>
      <c r="L15" s="16">
        <f t="shared" si="4"/>
        <v>0.1</v>
      </c>
      <c r="M15" s="16">
        <f t="shared" si="5"/>
        <v>0.22432900432900432</v>
      </c>
    </row>
    <row r="16" spans="1:13" ht="24.95" customHeight="1">
      <c r="A16" s="2">
        <v>11</v>
      </c>
      <c r="B16" s="41" t="s">
        <v>138</v>
      </c>
      <c r="C16" s="5">
        <v>20</v>
      </c>
      <c r="D16" s="16">
        <f t="shared" si="0"/>
        <v>0.90909090909090906</v>
      </c>
      <c r="E16" s="5">
        <v>20</v>
      </c>
      <c r="F16" s="16">
        <f t="shared" si="1"/>
        <v>0.90909090909090906</v>
      </c>
      <c r="G16" s="5">
        <v>20</v>
      </c>
      <c r="H16" s="16">
        <f t="shared" si="2"/>
        <v>0.95238095238095233</v>
      </c>
      <c r="I16" s="5">
        <v>13</v>
      </c>
      <c r="J16" s="16">
        <f t="shared" si="3"/>
        <v>0.61904761904761907</v>
      </c>
      <c r="K16" s="5">
        <v>15</v>
      </c>
      <c r="L16" s="16">
        <f t="shared" si="4"/>
        <v>0.75</v>
      </c>
      <c r="M16" s="16">
        <f t="shared" si="5"/>
        <v>0.82792207792207795</v>
      </c>
    </row>
    <row r="17" spans="1:13" ht="24.95" customHeight="1">
      <c r="A17" s="2">
        <v>12</v>
      </c>
      <c r="B17" s="41" t="s">
        <v>139</v>
      </c>
      <c r="C17" s="5">
        <v>7</v>
      </c>
      <c r="D17" s="16">
        <f t="shared" si="0"/>
        <v>0.31818181818181818</v>
      </c>
      <c r="E17" s="5">
        <v>6</v>
      </c>
      <c r="F17" s="16">
        <f t="shared" si="1"/>
        <v>0.27272727272727271</v>
      </c>
      <c r="G17" s="5">
        <v>6</v>
      </c>
      <c r="H17" s="16">
        <f t="shared" si="2"/>
        <v>0.2857142857142857</v>
      </c>
      <c r="I17" s="5">
        <v>5</v>
      </c>
      <c r="J17" s="16">
        <f t="shared" si="3"/>
        <v>0.23809523809523808</v>
      </c>
      <c r="K17" s="5">
        <v>3</v>
      </c>
      <c r="L17" s="16">
        <f t="shared" si="4"/>
        <v>0.15</v>
      </c>
      <c r="M17" s="16">
        <f t="shared" si="5"/>
        <v>0.25294372294372292</v>
      </c>
    </row>
    <row r="18" spans="1:13" ht="24.95" customHeight="1">
      <c r="A18" s="2">
        <v>13</v>
      </c>
      <c r="B18" s="41" t="s">
        <v>140</v>
      </c>
      <c r="C18" s="5">
        <v>11</v>
      </c>
      <c r="D18" s="16">
        <f t="shared" si="0"/>
        <v>0.5</v>
      </c>
      <c r="E18" s="5">
        <v>10</v>
      </c>
      <c r="F18" s="16">
        <f t="shared" si="1"/>
        <v>0.45454545454545453</v>
      </c>
      <c r="G18" s="5">
        <v>10</v>
      </c>
      <c r="H18" s="16">
        <f t="shared" si="2"/>
        <v>0.47619047619047616</v>
      </c>
      <c r="I18" s="5">
        <v>8</v>
      </c>
      <c r="J18" s="16">
        <f t="shared" si="3"/>
        <v>0.38095238095238093</v>
      </c>
      <c r="K18" s="5">
        <v>7</v>
      </c>
      <c r="L18" s="16">
        <f t="shared" si="4"/>
        <v>0.35</v>
      </c>
      <c r="M18" s="16">
        <f t="shared" si="5"/>
        <v>0.43233766233766235</v>
      </c>
    </row>
    <row r="19" spans="1:13" ht="24.95" customHeight="1">
      <c r="A19" s="2">
        <v>14</v>
      </c>
      <c r="B19" s="41" t="s">
        <v>141</v>
      </c>
      <c r="C19" s="5">
        <v>14</v>
      </c>
      <c r="D19" s="16">
        <f t="shared" si="0"/>
        <v>0.63636363636363635</v>
      </c>
      <c r="E19" s="5">
        <v>14</v>
      </c>
      <c r="F19" s="16">
        <f t="shared" si="1"/>
        <v>0.63636363636363635</v>
      </c>
      <c r="G19" s="5">
        <v>14</v>
      </c>
      <c r="H19" s="16">
        <f t="shared" si="2"/>
        <v>0.66666666666666663</v>
      </c>
      <c r="I19" s="5">
        <v>13</v>
      </c>
      <c r="J19" s="16">
        <f t="shared" si="3"/>
        <v>0.61904761904761907</v>
      </c>
      <c r="K19" s="5">
        <v>13</v>
      </c>
      <c r="L19" s="16">
        <f t="shared" si="4"/>
        <v>0.65</v>
      </c>
      <c r="M19" s="16">
        <f t="shared" si="5"/>
        <v>0.64168831168831164</v>
      </c>
    </row>
    <row r="20" spans="1:13" ht="24.95" customHeight="1">
      <c r="A20" s="2">
        <v>15</v>
      </c>
      <c r="B20" s="41" t="s">
        <v>142</v>
      </c>
      <c r="C20" s="5">
        <v>11</v>
      </c>
      <c r="D20" s="16">
        <f t="shared" si="0"/>
        <v>0.5</v>
      </c>
      <c r="E20" s="5">
        <v>11</v>
      </c>
      <c r="F20" s="16">
        <f t="shared" si="1"/>
        <v>0.5</v>
      </c>
      <c r="G20" s="5">
        <v>11</v>
      </c>
      <c r="H20" s="16">
        <f t="shared" si="2"/>
        <v>0.52380952380952384</v>
      </c>
      <c r="I20" s="5">
        <v>9</v>
      </c>
      <c r="J20" s="16">
        <f t="shared" si="3"/>
        <v>0.42857142857142855</v>
      </c>
      <c r="K20" s="5">
        <v>10</v>
      </c>
      <c r="L20" s="16">
        <f t="shared" si="4"/>
        <v>0.5</v>
      </c>
      <c r="M20" s="16">
        <f t="shared" si="5"/>
        <v>0.49047619047619051</v>
      </c>
    </row>
    <row r="21" spans="1:13" ht="24.95" customHeight="1">
      <c r="A21" s="2">
        <v>16</v>
      </c>
      <c r="B21" s="41" t="s">
        <v>143</v>
      </c>
      <c r="C21" s="5">
        <v>13</v>
      </c>
      <c r="D21" s="16">
        <f t="shared" si="0"/>
        <v>0.59090909090909094</v>
      </c>
      <c r="E21" s="5">
        <v>14</v>
      </c>
      <c r="F21" s="16">
        <f t="shared" si="1"/>
        <v>0.63636363636363635</v>
      </c>
      <c r="G21" s="5">
        <v>14</v>
      </c>
      <c r="H21" s="16">
        <f t="shared" si="2"/>
        <v>0.66666666666666663</v>
      </c>
      <c r="I21" s="5">
        <v>13</v>
      </c>
      <c r="J21" s="16">
        <f t="shared" si="3"/>
        <v>0.61904761904761907</v>
      </c>
      <c r="K21" s="5">
        <v>13</v>
      </c>
      <c r="L21" s="16">
        <f t="shared" si="4"/>
        <v>0.65</v>
      </c>
      <c r="M21" s="16">
        <f t="shared" si="5"/>
        <v>0.6325974025974026</v>
      </c>
    </row>
    <row r="22" spans="1:13" ht="24.95" customHeight="1">
      <c r="A22" s="2">
        <v>17</v>
      </c>
      <c r="B22" s="41" t="s">
        <v>144</v>
      </c>
      <c r="C22" s="5">
        <v>15</v>
      </c>
      <c r="D22" s="16">
        <f t="shared" si="0"/>
        <v>0.68181818181818177</v>
      </c>
      <c r="E22" s="5">
        <v>15</v>
      </c>
      <c r="F22" s="16">
        <f t="shared" si="1"/>
        <v>0.68181818181818177</v>
      </c>
      <c r="G22" s="5">
        <v>15</v>
      </c>
      <c r="H22" s="16">
        <f t="shared" si="2"/>
        <v>0.7142857142857143</v>
      </c>
      <c r="I22" s="5">
        <v>14</v>
      </c>
      <c r="J22" s="16">
        <f t="shared" si="3"/>
        <v>0.66666666666666663</v>
      </c>
      <c r="K22" s="5">
        <v>13</v>
      </c>
      <c r="L22" s="16">
        <f t="shared" si="4"/>
        <v>0.65</v>
      </c>
      <c r="M22" s="16">
        <f t="shared" si="5"/>
        <v>0.67891774891774881</v>
      </c>
    </row>
    <row r="23" spans="1:13" ht="24.95" customHeight="1">
      <c r="A23" s="2">
        <v>18</v>
      </c>
      <c r="B23" s="41" t="s">
        <v>145</v>
      </c>
      <c r="C23" s="5">
        <v>11</v>
      </c>
      <c r="D23" s="16">
        <f t="shared" si="0"/>
        <v>0.5</v>
      </c>
      <c r="E23" s="5">
        <v>11</v>
      </c>
      <c r="F23" s="16">
        <f t="shared" si="1"/>
        <v>0.5</v>
      </c>
      <c r="G23" s="5">
        <v>11</v>
      </c>
      <c r="H23" s="16">
        <f t="shared" si="2"/>
        <v>0.52380952380952384</v>
      </c>
      <c r="I23" s="5">
        <v>9</v>
      </c>
      <c r="J23" s="16">
        <f t="shared" si="3"/>
        <v>0.42857142857142855</v>
      </c>
      <c r="K23" s="5">
        <v>10</v>
      </c>
      <c r="L23" s="16">
        <f t="shared" si="4"/>
        <v>0.5</v>
      </c>
      <c r="M23" s="16">
        <f t="shared" si="5"/>
        <v>0.49047619047619051</v>
      </c>
    </row>
    <row r="24" spans="1:13" ht="24.95" customHeight="1">
      <c r="A24" s="2">
        <v>19</v>
      </c>
      <c r="B24" s="41" t="s">
        <v>146</v>
      </c>
      <c r="C24" s="5">
        <v>12</v>
      </c>
      <c r="D24" s="16">
        <f t="shared" si="0"/>
        <v>0.54545454545454541</v>
      </c>
      <c r="E24" s="5">
        <v>13</v>
      </c>
      <c r="F24" s="16">
        <f t="shared" si="1"/>
        <v>0.59090909090909094</v>
      </c>
      <c r="G24" s="5">
        <v>13</v>
      </c>
      <c r="H24" s="16">
        <f t="shared" si="2"/>
        <v>0.61904761904761907</v>
      </c>
      <c r="I24" s="5">
        <v>11</v>
      </c>
      <c r="J24" s="16">
        <f t="shared" si="3"/>
        <v>0.52380952380952384</v>
      </c>
      <c r="K24" s="5">
        <v>12</v>
      </c>
      <c r="L24" s="16">
        <f t="shared" si="4"/>
        <v>0.6</v>
      </c>
      <c r="M24" s="16">
        <f t="shared" si="5"/>
        <v>0.57584415584415583</v>
      </c>
    </row>
    <row r="25" spans="1:13" ht="24.95" customHeight="1">
      <c r="A25" s="2">
        <v>20</v>
      </c>
      <c r="B25" s="41" t="s">
        <v>147</v>
      </c>
      <c r="C25" s="5">
        <v>6</v>
      </c>
      <c r="D25" s="16">
        <f t="shared" si="0"/>
        <v>0.27272727272727271</v>
      </c>
      <c r="E25" s="5">
        <v>6</v>
      </c>
      <c r="F25" s="16">
        <f t="shared" si="1"/>
        <v>0.27272727272727271</v>
      </c>
      <c r="G25" s="5">
        <v>6</v>
      </c>
      <c r="H25" s="16">
        <f t="shared" si="2"/>
        <v>0.2857142857142857</v>
      </c>
      <c r="I25" s="5">
        <v>4</v>
      </c>
      <c r="J25" s="16">
        <f t="shared" si="3"/>
        <v>0.19047619047619047</v>
      </c>
      <c r="K25" s="5">
        <v>3</v>
      </c>
      <c r="L25" s="16">
        <f t="shared" si="4"/>
        <v>0.15</v>
      </c>
      <c r="M25" s="16">
        <f t="shared" si="5"/>
        <v>0.23432900432900433</v>
      </c>
    </row>
    <row r="26" spans="1:13" ht="24.95" customHeight="1">
      <c r="A26" s="2">
        <v>21</v>
      </c>
      <c r="B26" s="41" t="s">
        <v>148</v>
      </c>
      <c r="C26" s="5">
        <v>5</v>
      </c>
      <c r="D26" s="16">
        <f t="shared" si="0"/>
        <v>0.22727272727272727</v>
      </c>
      <c r="E26" s="5">
        <v>5</v>
      </c>
      <c r="F26" s="16">
        <f t="shared" si="1"/>
        <v>0.22727272727272727</v>
      </c>
      <c r="G26" s="5">
        <v>5</v>
      </c>
      <c r="H26" s="16">
        <f t="shared" si="2"/>
        <v>0.23809523809523808</v>
      </c>
      <c r="I26" s="5">
        <v>4</v>
      </c>
      <c r="J26" s="16">
        <f t="shared" si="3"/>
        <v>0.19047619047619047</v>
      </c>
      <c r="K26" s="5">
        <v>4</v>
      </c>
      <c r="L26" s="16">
        <f t="shared" si="4"/>
        <v>0.2</v>
      </c>
      <c r="M26" s="16">
        <f t="shared" si="5"/>
        <v>0.21662337662337663</v>
      </c>
    </row>
    <row r="27" spans="1:13" ht="24.95" customHeight="1">
      <c r="A27" s="2">
        <v>22</v>
      </c>
      <c r="B27" s="41" t="s">
        <v>149</v>
      </c>
      <c r="C27" s="5">
        <v>5</v>
      </c>
      <c r="D27" s="16">
        <f t="shared" si="0"/>
        <v>0.22727272727272727</v>
      </c>
      <c r="E27" s="5">
        <v>5</v>
      </c>
      <c r="F27" s="16">
        <f t="shared" si="1"/>
        <v>0.22727272727272727</v>
      </c>
      <c r="G27" s="5">
        <v>5</v>
      </c>
      <c r="H27" s="16">
        <f t="shared" si="2"/>
        <v>0.23809523809523808</v>
      </c>
      <c r="I27" s="5">
        <v>4</v>
      </c>
      <c r="J27" s="16">
        <f t="shared" si="3"/>
        <v>0.19047619047619047</v>
      </c>
      <c r="K27" s="5">
        <v>4</v>
      </c>
      <c r="L27" s="16">
        <f t="shared" si="4"/>
        <v>0.2</v>
      </c>
      <c r="M27" s="16">
        <f t="shared" si="5"/>
        <v>0.21662337662337663</v>
      </c>
    </row>
    <row r="28" spans="1:13" ht="24.95" customHeight="1">
      <c r="A28" s="2">
        <v>23</v>
      </c>
      <c r="B28" s="41" t="s">
        <v>150</v>
      </c>
      <c r="C28" s="5">
        <v>14</v>
      </c>
      <c r="D28" s="16">
        <f t="shared" si="0"/>
        <v>0.63636363636363635</v>
      </c>
      <c r="E28" s="5">
        <v>15</v>
      </c>
      <c r="F28" s="16">
        <f t="shared" si="1"/>
        <v>0.68181818181818177</v>
      </c>
      <c r="G28" s="5">
        <v>15</v>
      </c>
      <c r="H28" s="16">
        <f t="shared" si="2"/>
        <v>0.7142857142857143</v>
      </c>
      <c r="I28" s="5">
        <v>14</v>
      </c>
      <c r="J28" s="16">
        <f t="shared" si="3"/>
        <v>0.66666666666666663</v>
      </c>
      <c r="K28" s="5">
        <v>14</v>
      </c>
      <c r="L28" s="16">
        <f t="shared" si="4"/>
        <v>0.7</v>
      </c>
      <c r="M28" s="16">
        <f t="shared" si="5"/>
        <v>0.67982683982683978</v>
      </c>
    </row>
    <row r="29" spans="1:13" ht="24.95" customHeight="1">
      <c r="A29" s="2">
        <v>24</v>
      </c>
      <c r="B29" s="41" t="s">
        <v>151</v>
      </c>
      <c r="C29" s="5">
        <v>13</v>
      </c>
      <c r="D29" s="16">
        <f t="shared" si="0"/>
        <v>0.59090909090909094</v>
      </c>
      <c r="E29" s="5">
        <v>13</v>
      </c>
      <c r="F29" s="16">
        <f t="shared" si="1"/>
        <v>0.59090909090909094</v>
      </c>
      <c r="G29" s="5">
        <v>13</v>
      </c>
      <c r="H29" s="16">
        <f t="shared" si="2"/>
        <v>0.61904761904761907</v>
      </c>
      <c r="I29" s="5">
        <v>10</v>
      </c>
      <c r="J29" s="16">
        <f t="shared" si="3"/>
        <v>0.47619047619047616</v>
      </c>
      <c r="K29" s="5">
        <v>9</v>
      </c>
      <c r="L29" s="16">
        <f t="shared" si="4"/>
        <v>0.45</v>
      </c>
      <c r="M29" s="16">
        <f t="shared" si="5"/>
        <v>0.54541125541125546</v>
      </c>
    </row>
    <row r="30" spans="1:13" ht="24.95" customHeight="1">
      <c r="A30" s="2">
        <v>25</v>
      </c>
      <c r="B30" s="41" t="s">
        <v>152</v>
      </c>
      <c r="C30" s="5">
        <v>5</v>
      </c>
      <c r="D30" s="16">
        <f t="shared" si="0"/>
        <v>0.22727272727272727</v>
      </c>
      <c r="E30" s="5">
        <v>4</v>
      </c>
      <c r="F30" s="16">
        <f t="shared" si="1"/>
        <v>0.18181818181818182</v>
      </c>
      <c r="G30" s="5">
        <v>4</v>
      </c>
      <c r="H30" s="16">
        <f t="shared" si="2"/>
        <v>0.19047619047619047</v>
      </c>
      <c r="I30" s="5">
        <v>3</v>
      </c>
      <c r="J30" s="16">
        <f t="shared" si="3"/>
        <v>0.14285714285714285</v>
      </c>
      <c r="K30" s="5">
        <v>3</v>
      </c>
      <c r="L30" s="16">
        <f t="shared" si="4"/>
        <v>0.15</v>
      </c>
      <c r="M30" s="16">
        <f t="shared" si="5"/>
        <v>0.1784848484848485</v>
      </c>
    </row>
    <row r="31" spans="1:13" ht="24.95" customHeight="1">
      <c r="A31" s="2">
        <v>26</v>
      </c>
      <c r="B31" s="40" t="s">
        <v>47</v>
      </c>
      <c r="C31" s="5">
        <v>14</v>
      </c>
      <c r="D31" s="16">
        <f t="shared" si="0"/>
        <v>0.63636363636363635</v>
      </c>
      <c r="E31" s="5">
        <v>14</v>
      </c>
      <c r="F31" s="16">
        <f t="shared" si="1"/>
        <v>0.63636363636363635</v>
      </c>
      <c r="G31" s="5">
        <v>14</v>
      </c>
      <c r="H31" s="16">
        <f t="shared" si="2"/>
        <v>0.66666666666666663</v>
      </c>
      <c r="I31" s="5">
        <v>12</v>
      </c>
      <c r="J31" s="16">
        <f t="shared" si="3"/>
        <v>0.5714285714285714</v>
      </c>
      <c r="K31" s="5">
        <v>4</v>
      </c>
      <c r="L31" s="16">
        <f t="shared" si="4"/>
        <v>0.2</v>
      </c>
      <c r="M31" s="16">
        <f t="shared" si="5"/>
        <v>0.54216450216450218</v>
      </c>
    </row>
    <row r="32" spans="1:13" ht="24.95" customHeight="1">
      <c r="B32" t="s">
        <v>677</v>
      </c>
      <c r="C32" s="76" t="s">
        <v>676</v>
      </c>
      <c r="D32" s="18"/>
      <c r="E32" s="12"/>
    </row>
    <row r="33" spans="2:5" ht="24.95" customHeight="1">
      <c r="B33"/>
      <c r="C33" s="12"/>
      <c r="D33" s="18"/>
      <c r="E33" s="12"/>
    </row>
    <row r="34" spans="2:5" ht="24.95" customHeight="1"/>
    <row r="35" spans="2:5" ht="24.95" customHeight="1"/>
    <row r="36" spans="2:5" ht="24.95" customHeight="1"/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74"/>
  <sheetViews>
    <sheetView topLeftCell="A67" workbookViewId="0">
      <selection activeCell="B73" sqref="B73:E74"/>
    </sheetView>
  </sheetViews>
  <sheetFormatPr defaultRowHeight="15"/>
  <cols>
    <col min="1" max="1" width="6.42578125" style="1" bestFit="1" customWidth="1"/>
    <col min="2" max="2" width="24.85546875" style="42" bestFit="1" customWidth="1"/>
    <col min="3" max="3" width="9.140625" customWidth="1"/>
    <col min="4" max="4" width="7.85546875" style="11" customWidth="1"/>
    <col min="5" max="5" width="5.85546875" style="12" customWidth="1"/>
    <col min="6" max="6" width="5.7109375" style="11" customWidth="1"/>
    <col min="7" max="7" width="5.28515625" customWidth="1"/>
    <col min="8" max="8" width="7.140625" style="11" customWidth="1"/>
    <col min="9" max="9" width="8.42578125" style="12" customWidth="1"/>
    <col min="10" max="10" width="7.140625" style="11" customWidth="1"/>
    <col min="11" max="11" width="5.85546875" style="12" customWidth="1"/>
    <col min="12" max="12" width="6.42578125" style="11" customWidth="1"/>
    <col min="13" max="13" width="5" style="11" bestFit="1" customWidth="1"/>
  </cols>
  <sheetData>
    <row r="1" spans="1:13" ht="21">
      <c r="A1" s="53" t="s">
        <v>53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3" ht="21">
      <c r="A2" s="24"/>
      <c r="B2" s="39" t="s">
        <v>442</v>
      </c>
      <c r="C2" s="63" t="s">
        <v>436</v>
      </c>
      <c r="D2" s="63"/>
      <c r="E2" s="63" t="s">
        <v>437</v>
      </c>
      <c r="F2" s="63"/>
      <c r="G2" s="63" t="s">
        <v>438</v>
      </c>
      <c r="H2" s="63"/>
      <c r="I2" s="63" t="s">
        <v>435</v>
      </c>
      <c r="J2" s="63"/>
      <c r="K2" s="63" t="s">
        <v>434</v>
      </c>
      <c r="L2" s="63"/>
    </row>
    <row r="3" spans="1:13" ht="21">
      <c r="A3" s="26"/>
      <c r="B3" s="35" t="s">
        <v>443</v>
      </c>
      <c r="C3" s="38" t="s">
        <v>649</v>
      </c>
      <c r="D3" s="37" t="s">
        <v>427</v>
      </c>
      <c r="E3" s="38" t="s">
        <v>649</v>
      </c>
      <c r="F3" s="37" t="s">
        <v>427</v>
      </c>
      <c r="G3" s="38" t="s">
        <v>649</v>
      </c>
      <c r="H3" s="37" t="s">
        <v>427</v>
      </c>
      <c r="I3" s="38" t="s">
        <v>649</v>
      </c>
      <c r="J3" s="37" t="s">
        <v>427</v>
      </c>
      <c r="K3" s="38" t="s">
        <v>649</v>
      </c>
      <c r="L3" s="37" t="s">
        <v>427</v>
      </c>
      <c r="M3" s="74" t="s">
        <v>675</v>
      </c>
    </row>
    <row r="4" spans="1:13">
      <c r="A4" s="2"/>
      <c r="B4" s="40" t="s">
        <v>429</v>
      </c>
      <c r="C4" s="5">
        <v>23</v>
      </c>
      <c r="D4" s="16"/>
      <c r="E4" s="5">
        <v>23</v>
      </c>
      <c r="F4" s="16"/>
      <c r="G4" s="5">
        <v>21</v>
      </c>
      <c r="H4" s="16"/>
      <c r="I4" s="13">
        <v>21</v>
      </c>
      <c r="J4" s="16"/>
      <c r="K4" s="13">
        <v>19</v>
      </c>
      <c r="L4" s="16"/>
      <c r="M4" s="16"/>
    </row>
    <row r="5" spans="1:13">
      <c r="A5" s="15" t="s">
        <v>444</v>
      </c>
      <c r="B5" s="40" t="s">
        <v>445</v>
      </c>
      <c r="C5" s="5"/>
      <c r="D5" s="16"/>
      <c r="E5" s="5"/>
      <c r="F5" s="16"/>
      <c r="G5" s="5"/>
      <c r="H5" s="16"/>
      <c r="I5" s="13"/>
      <c r="J5" s="16"/>
      <c r="K5" s="13"/>
      <c r="L5" s="16"/>
      <c r="M5" s="16"/>
    </row>
    <row r="6" spans="1:13" ht="24.95" customHeight="1">
      <c r="A6" s="2">
        <v>1</v>
      </c>
      <c r="B6" s="44" t="s">
        <v>153</v>
      </c>
      <c r="C6" s="5">
        <v>2</v>
      </c>
      <c r="D6" s="16">
        <f>C6/23</f>
        <v>8.6956521739130432E-2</v>
      </c>
      <c r="E6" s="5">
        <v>2</v>
      </c>
      <c r="F6" s="16">
        <f>E6/23</f>
        <v>8.6956521739130432E-2</v>
      </c>
      <c r="G6" s="5">
        <v>2</v>
      </c>
      <c r="H6" s="16">
        <f>G6/21</f>
        <v>9.5238095238095233E-2</v>
      </c>
      <c r="I6" s="13">
        <v>2</v>
      </c>
      <c r="J6" s="16">
        <f>I6/21</f>
        <v>9.5238095238095233E-2</v>
      </c>
      <c r="K6" s="13">
        <v>0</v>
      </c>
      <c r="L6" s="16">
        <f>K6/19</f>
        <v>0</v>
      </c>
      <c r="M6" s="16">
        <f>(D6+F6+H6+J6+L6)/5</f>
        <v>7.2877846790890266E-2</v>
      </c>
    </row>
    <row r="7" spans="1:13" ht="24.95" customHeight="1">
      <c r="A7" s="2">
        <v>2</v>
      </c>
      <c r="B7" s="44" t="s">
        <v>154</v>
      </c>
      <c r="C7" s="5">
        <v>13</v>
      </c>
      <c r="D7" s="16">
        <f t="shared" ref="D7:D70" si="0">C7/23</f>
        <v>0.56521739130434778</v>
      </c>
      <c r="E7" s="5">
        <v>12</v>
      </c>
      <c r="F7" s="16">
        <f t="shared" ref="F7:F70" si="1">E7/23</f>
        <v>0.52173913043478259</v>
      </c>
      <c r="G7" s="5">
        <v>12</v>
      </c>
      <c r="H7" s="16">
        <f t="shared" ref="H7:H70" si="2">G7/21</f>
        <v>0.5714285714285714</v>
      </c>
      <c r="I7" s="13">
        <v>11</v>
      </c>
      <c r="J7" s="16">
        <f t="shared" ref="J7:J70" si="3">I7/21</f>
        <v>0.52380952380952384</v>
      </c>
      <c r="K7" s="13">
        <v>9</v>
      </c>
      <c r="L7" s="16">
        <f t="shared" ref="L7:L70" si="4">K7/19</f>
        <v>0.47368421052631576</v>
      </c>
      <c r="M7" s="16">
        <f t="shared" ref="M7:M70" si="5">(D7+F7+H7+J7+L7)/5</f>
        <v>0.53117576550070833</v>
      </c>
    </row>
    <row r="8" spans="1:13" ht="24.95" customHeight="1">
      <c r="A8" s="2">
        <v>3</v>
      </c>
      <c r="B8" s="44" t="s">
        <v>155</v>
      </c>
      <c r="C8" s="5">
        <v>15</v>
      </c>
      <c r="D8" s="16">
        <f t="shared" si="0"/>
        <v>0.65217391304347827</v>
      </c>
      <c r="E8" s="5">
        <v>15</v>
      </c>
      <c r="F8" s="16">
        <f t="shared" si="1"/>
        <v>0.65217391304347827</v>
      </c>
      <c r="G8" s="5">
        <v>14</v>
      </c>
      <c r="H8" s="16">
        <f t="shared" si="2"/>
        <v>0.66666666666666663</v>
      </c>
      <c r="I8" s="13">
        <v>12</v>
      </c>
      <c r="J8" s="16">
        <f t="shared" si="3"/>
        <v>0.5714285714285714</v>
      </c>
      <c r="K8" s="13">
        <v>13</v>
      </c>
      <c r="L8" s="16">
        <f t="shared" si="4"/>
        <v>0.68421052631578949</v>
      </c>
      <c r="M8" s="16">
        <f t="shared" si="5"/>
        <v>0.64533071809959675</v>
      </c>
    </row>
    <row r="9" spans="1:13" ht="24.95" customHeight="1">
      <c r="A9" s="2">
        <v>4</v>
      </c>
      <c r="B9" s="44" t="s">
        <v>654</v>
      </c>
      <c r="C9" s="5">
        <v>21</v>
      </c>
      <c r="D9" s="16">
        <f t="shared" si="0"/>
        <v>0.91304347826086951</v>
      </c>
      <c r="E9" s="5">
        <v>21</v>
      </c>
      <c r="F9" s="16">
        <f t="shared" si="1"/>
        <v>0.91304347826086951</v>
      </c>
      <c r="G9" s="5">
        <v>19</v>
      </c>
      <c r="H9" s="16">
        <f t="shared" si="2"/>
        <v>0.90476190476190477</v>
      </c>
      <c r="I9" s="13">
        <v>16</v>
      </c>
      <c r="J9" s="16">
        <f t="shared" si="3"/>
        <v>0.76190476190476186</v>
      </c>
      <c r="K9" s="13">
        <v>15</v>
      </c>
      <c r="L9" s="16">
        <f t="shared" si="4"/>
        <v>0.78947368421052633</v>
      </c>
      <c r="M9" s="16">
        <f t="shared" si="5"/>
        <v>0.8564454614797864</v>
      </c>
    </row>
    <row r="10" spans="1:13" ht="24.95" customHeight="1">
      <c r="A10" s="2">
        <v>5</v>
      </c>
      <c r="B10" s="44" t="s">
        <v>156</v>
      </c>
      <c r="C10" s="5">
        <v>20</v>
      </c>
      <c r="D10" s="16">
        <f t="shared" si="0"/>
        <v>0.86956521739130432</v>
      </c>
      <c r="E10" s="5">
        <v>20</v>
      </c>
      <c r="F10" s="16">
        <f t="shared" si="1"/>
        <v>0.86956521739130432</v>
      </c>
      <c r="G10" s="5">
        <v>18</v>
      </c>
      <c r="H10" s="16">
        <f t="shared" si="2"/>
        <v>0.8571428571428571</v>
      </c>
      <c r="I10" s="13">
        <v>16</v>
      </c>
      <c r="J10" s="16">
        <f t="shared" si="3"/>
        <v>0.76190476190476186</v>
      </c>
      <c r="K10" s="13">
        <v>15</v>
      </c>
      <c r="L10" s="16">
        <f t="shared" si="4"/>
        <v>0.78947368421052633</v>
      </c>
      <c r="M10" s="16">
        <f t="shared" si="5"/>
        <v>0.8295303476081507</v>
      </c>
    </row>
    <row r="11" spans="1:13" ht="24.95" customHeight="1">
      <c r="A11" s="2">
        <v>6</v>
      </c>
      <c r="B11" s="44" t="s">
        <v>655</v>
      </c>
      <c r="C11" s="5">
        <v>8</v>
      </c>
      <c r="D11" s="16">
        <f t="shared" si="0"/>
        <v>0.34782608695652173</v>
      </c>
      <c r="E11" s="5">
        <v>7</v>
      </c>
      <c r="F11" s="16">
        <f t="shared" si="1"/>
        <v>0.30434782608695654</v>
      </c>
      <c r="G11" s="5">
        <v>6</v>
      </c>
      <c r="H11" s="16">
        <f t="shared" si="2"/>
        <v>0.2857142857142857</v>
      </c>
      <c r="I11" s="13">
        <v>4</v>
      </c>
      <c r="J11" s="16">
        <f t="shared" si="3"/>
        <v>0.19047619047619047</v>
      </c>
      <c r="K11" s="13">
        <v>3</v>
      </c>
      <c r="L11" s="16">
        <f t="shared" si="4"/>
        <v>0.15789473684210525</v>
      </c>
      <c r="M11" s="16">
        <f t="shared" si="5"/>
        <v>0.25725182521521195</v>
      </c>
    </row>
    <row r="12" spans="1:13" ht="24.95" customHeight="1">
      <c r="A12" s="2">
        <v>7</v>
      </c>
      <c r="B12" s="44" t="s">
        <v>157</v>
      </c>
      <c r="C12" s="5">
        <v>14</v>
      </c>
      <c r="D12" s="16">
        <f t="shared" si="0"/>
        <v>0.60869565217391308</v>
      </c>
      <c r="E12" s="5">
        <v>14</v>
      </c>
      <c r="F12" s="16">
        <f t="shared" si="1"/>
        <v>0.60869565217391308</v>
      </c>
      <c r="G12" s="5">
        <v>13</v>
      </c>
      <c r="H12" s="16">
        <f t="shared" si="2"/>
        <v>0.61904761904761907</v>
      </c>
      <c r="I12" s="13">
        <v>9</v>
      </c>
      <c r="J12" s="16">
        <f t="shared" si="3"/>
        <v>0.42857142857142855</v>
      </c>
      <c r="K12" s="13">
        <v>10</v>
      </c>
      <c r="L12" s="16">
        <f t="shared" si="4"/>
        <v>0.52631578947368418</v>
      </c>
      <c r="M12" s="16">
        <f t="shared" si="5"/>
        <v>0.55826522828811154</v>
      </c>
    </row>
    <row r="13" spans="1:13" ht="24.95" customHeight="1">
      <c r="A13" s="2">
        <v>8</v>
      </c>
      <c r="B13" s="44" t="s">
        <v>158</v>
      </c>
      <c r="C13" s="5">
        <v>11</v>
      </c>
      <c r="D13" s="16">
        <f t="shared" si="0"/>
        <v>0.47826086956521741</v>
      </c>
      <c r="E13" s="5">
        <v>10</v>
      </c>
      <c r="F13" s="16">
        <f t="shared" si="1"/>
        <v>0.43478260869565216</v>
      </c>
      <c r="G13" s="5">
        <v>10</v>
      </c>
      <c r="H13" s="16">
        <f t="shared" si="2"/>
        <v>0.47619047619047616</v>
      </c>
      <c r="I13" s="13">
        <v>6</v>
      </c>
      <c r="J13" s="16">
        <f t="shared" si="3"/>
        <v>0.2857142857142857</v>
      </c>
      <c r="K13" s="13">
        <v>7</v>
      </c>
      <c r="L13" s="16">
        <f t="shared" si="4"/>
        <v>0.36842105263157893</v>
      </c>
      <c r="M13" s="16">
        <f t="shared" si="5"/>
        <v>0.40867385855944205</v>
      </c>
    </row>
    <row r="14" spans="1:13" ht="24.95" customHeight="1">
      <c r="A14" s="2">
        <v>9</v>
      </c>
      <c r="B14" s="44" t="s">
        <v>159</v>
      </c>
      <c r="C14" s="5">
        <v>6</v>
      </c>
      <c r="D14" s="16">
        <f t="shared" si="0"/>
        <v>0.2608695652173913</v>
      </c>
      <c r="E14" s="5">
        <v>5</v>
      </c>
      <c r="F14" s="16">
        <f t="shared" si="1"/>
        <v>0.21739130434782608</v>
      </c>
      <c r="G14" s="5">
        <v>5</v>
      </c>
      <c r="H14" s="16">
        <f t="shared" si="2"/>
        <v>0.23809523809523808</v>
      </c>
      <c r="I14" s="13">
        <v>5</v>
      </c>
      <c r="J14" s="16">
        <f t="shared" si="3"/>
        <v>0.23809523809523808</v>
      </c>
      <c r="K14" s="13">
        <v>5</v>
      </c>
      <c r="L14" s="16">
        <f t="shared" si="4"/>
        <v>0.26315789473684209</v>
      </c>
      <c r="M14" s="16">
        <f t="shared" si="5"/>
        <v>0.24352184809850713</v>
      </c>
    </row>
    <row r="15" spans="1:13" ht="24.95" customHeight="1">
      <c r="A15" s="2">
        <v>10</v>
      </c>
      <c r="B15" s="44" t="s">
        <v>160</v>
      </c>
      <c r="C15" s="5">
        <v>4</v>
      </c>
      <c r="D15" s="16">
        <f t="shared" si="0"/>
        <v>0.17391304347826086</v>
      </c>
      <c r="E15" s="5">
        <v>3</v>
      </c>
      <c r="F15" s="16">
        <f t="shared" si="1"/>
        <v>0.13043478260869565</v>
      </c>
      <c r="G15" s="5">
        <v>3</v>
      </c>
      <c r="H15" s="16">
        <f t="shared" si="2"/>
        <v>0.14285714285714285</v>
      </c>
      <c r="I15" s="13">
        <v>3</v>
      </c>
      <c r="J15" s="16">
        <f t="shared" si="3"/>
        <v>0.14285714285714285</v>
      </c>
      <c r="K15" s="13">
        <v>3</v>
      </c>
      <c r="L15" s="16">
        <f t="shared" si="4"/>
        <v>0.15789473684210525</v>
      </c>
      <c r="M15" s="16">
        <f t="shared" si="5"/>
        <v>0.14959136972866949</v>
      </c>
    </row>
    <row r="16" spans="1:13" ht="24.95" customHeight="1">
      <c r="A16" s="2">
        <v>11</v>
      </c>
      <c r="B16" s="44" t="s">
        <v>161</v>
      </c>
      <c r="C16" s="5">
        <v>15</v>
      </c>
      <c r="D16" s="16">
        <f t="shared" si="0"/>
        <v>0.65217391304347827</v>
      </c>
      <c r="E16" s="5">
        <v>16</v>
      </c>
      <c r="F16" s="16">
        <f t="shared" si="1"/>
        <v>0.69565217391304346</v>
      </c>
      <c r="G16" s="5">
        <v>14</v>
      </c>
      <c r="H16" s="16">
        <f t="shared" si="2"/>
        <v>0.66666666666666663</v>
      </c>
      <c r="I16" s="13">
        <v>10</v>
      </c>
      <c r="J16" s="16">
        <f t="shared" si="3"/>
        <v>0.47619047619047616</v>
      </c>
      <c r="K16" s="13">
        <v>13</v>
      </c>
      <c r="L16" s="16">
        <f t="shared" si="4"/>
        <v>0.68421052631578949</v>
      </c>
      <c r="M16" s="16">
        <f t="shared" si="5"/>
        <v>0.63497875122589087</v>
      </c>
    </row>
    <row r="17" spans="1:13" ht="24.95" customHeight="1">
      <c r="A17" s="2">
        <v>12</v>
      </c>
      <c r="B17" s="44" t="s">
        <v>162</v>
      </c>
      <c r="C17" s="5">
        <v>14</v>
      </c>
      <c r="D17" s="16">
        <f t="shared" si="0"/>
        <v>0.60869565217391308</v>
      </c>
      <c r="E17" s="5">
        <v>14</v>
      </c>
      <c r="F17" s="16">
        <f t="shared" si="1"/>
        <v>0.60869565217391308</v>
      </c>
      <c r="G17" s="5">
        <v>14</v>
      </c>
      <c r="H17" s="16">
        <f t="shared" si="2"/>
        <v>0.66666666666666663</v>
      </c>
      <c r="I17" s="13">
        <v>7</v>
      </c>
      <c r="J17" s="16">
        <f t="shared" si="3"/>
        <v>0.33333333333333331</v>
      </c>
      <c r="K17" s="13">
        <v>7</v>
      </c>
      <c r="L17" s="16">
        <f t="shared" si="4"/>
        <v>0.36842105263157893</v>
      </c>
      <c r="M17" s="16">
        <f t="shared" si="5"/>
        <v>0.51716247139588101</v>
      </c>
    </row>
    <row r="18" spans="1:13" ht="24.95" customHeight="1">
      <c r="A18" s="2">
        <v>13</v>
      </c>
      <c r="B18" s="44" t="s">
        <v>163</v>
      </c>
      <c r="C18" s="5">
        <v>14</v>
      </c>
      <c r="D18" s="16">
        <f t="shared" si="0"/>
        <v>0.60869565217391308</v>
      </c>
      <c r="E18" s="5">
        <v>14</v>
      </c>
      <c r="F18" s="16">
        <f t="shared" si="1"/>
        <v>0.60869565217391308</v>
      </c>
      <c r="G18" s="5">
        <v>12</v>
      </c>
      <c r="H18" s="16">
        <f t="shared" si="2"/>
        <v>0.5714285714285714</v>
      </c>
      <c r="I18" s="13">
        <v>12</v>
      </c>
      <c r="J18" s="16">
        <f t="shared" si="3"/>
        <v>0.5714285714285714</v>
      </c>
      <c r="K18" s="13">
        <v>11</v>
      </c>
      <c r="L18" s="16">
        <f t="shared" si="4"/>
        <v>0.57894736842105265</v>
      </c>
      <c r="M18" s="16">
        <f t="shared" si="5"/>
        <v>0.58783916312520434</v>
      </c>
    </row>
    <row r="19" spans="1:13" ht="24.95" customHeight="1">
      <c r="A19" s="2">
        <v>14</v>
      </c>
      <c r="B19" s="44" t="s">
        <v>164</v>
      </c>
      <c r="C19" s="5">
        <v>11</v>
      </c>
      <c r="D19" s="16">
        <f t="shared" si="0"/>
        <v>0.47826086956521741</v>
      </c>
      <c r="E19" s="5">
        <v>10</v>
      </c>
      <c r="F19" s="16">
        <f t="shared" si="1"/>
        <v>0.43478260869565216</v>
      </c>
      <c r="G19" s="5">
        <v>10</v>
      </c>
      <c r="H19" s="16">
        <f t="shared" si="2"/>
        <v>0.47619047619047616</v>
      </c>
      <c r="I19" s="13">
        <v>10</v>
      </c>
      <c r="J19" s="16">
        <f t="shared" si="3"/>
        <v>0.47619047619047616</v>
      </c>
      <c r="K19" s="13">
        <v>7</v>
      </c>
      <c r="L19" s="16">
        <f t="shared" si="4"/>
        <v>0.36842105263157893</v>
      </c>
      <c r="M19" s="16">
        <f t="shared" si="5"/>
        <v>0.44676909665468018</v>
      </c>
    </row>
    <row r="20" spans="1:13" ht="24.95" customHeight="1">
      <c r="A20" s="2">
        <v>15</v>
      </c>
      <c r="B20" s="44" t="s">
        <v>165</v>
      </c>
      <c r="C20" s="5">
        <v>11</v>
      </c>
      <c r="D20" s="16">
        <f t="shared" si="0"/>
        <v>0.47826086956521741</v>
      </c>
      <c r="E20" s="5">
        <v>9</v>
      </c>
      <c r="F20" s="16">
        <f t="shared" si="1"/>
        <v>0.39130434782608697</v>
      </c>
      <c r="G20" s="5">
        <v>11</v>
      </c>
      <c r="H20" s="16">
        <f t="shared" si="2"/>
        <v>0.52380952380952384</v>
      </c>
      <c r="I20" s="13">
        <v>8</v>
      </c>
      <c r="J20" s="16">
        <f t="shared" si="3"/>
        <v>0.38095238095238093</v>
      </c>
      <c r="K20" s="13">
        <v>7</v>
      </c>
      <c r="L20" s="16">
        <f t="shared" si="4"/>
        <v>0.36842105263157893</v>
      </c>
      <c r="M20" s="16">
        <f t="shared" si="5"/>
        <v>0.42854963495695764</v>
      </c>
    </row>
    <row r="21" spans="1:13" ht="24.95" customHeight="1">
      <c r="A21" s="2">
        <v>16</v>
      </c>
      <c r="B21" s="44" t="s">
        <v>166</v>
      </c>
      <c r="C21" s="5">
        <v>9</v>
      </c>
      <c r="D21" s="16">
        <f t="shared" si="0"/>
        <v>0.39130434782608697</v>
      </c>
      <c r="E21" s="5">
        <v>9</v>
      </c>
      <c r="F21" s="16">
        <f t="shared" si="1"/>
        <v>0.39130434782608697</v>
      </c>
      <c r="G21" s="5">
        <v>9</v>
      </c>
      <c r="H21" s="16">
        <f t="shared" si="2"/>
        <v>0.42857142857142855</v>
      </c>
      <c r="I21" s="13">
        <v>9</v>
      </c>
      <c r="J21" s="16">
        <f t="shared" si="3"/>
        <v>0.42857142857142855</v>
      </c>
      <c r="K21" s="13">
        <v>8</v>
      </c>
      <c r="L21" s="16">
        <f t="shared" si="4"/>
        <v>0.42105263157894735</v>
      </c>
      <c r="M21" s="16">
        <f t="shared" si="5"/>
        <v>0.41216083687479566</v>
      </c>
    </row>
    <row r="22" spans="1:13" ht="24.95" customHeight="1">
      <c r="A22" s="2">
        <v>17</v>
      </c>
      <c r="B22" s="44" t="s">
        <v>167</v>
      </c>
      <c r="C22" s="5">
        <v>20</v>
      </c>
      <c r="D22" s="16">
        <f t="shared" si="0"/>
        <v>0.86956521739130432</v>
      </c>
      <c r="E22" s="5">
        <v>19</v>
      </c>
      <c r="F22" s="16">
        <f t="shared" si="1"/>
        <v>0.82608695652173914</v>
      </c>
      <c r="G22" s="5">
        <v>18</v>
      </c>
      <c r="H22" s="16">
        <f t="shared" si="2"/>
        <v>0.8571428571428571</v>
      </c>
      <c r="I22" s="13">
        <v>16</v>
      </c>
      <c r="J22" s="16">
        <f t="shared" si="3"/>
        <v>0.76190476190476186</v>
      </c>
      <c r="K22" s="13">
        <v>15</v>
      </c>
      <c r="L22" s="16">
        <f t="shared" si="4"/>
        <v>0.78947368421052633</v>
      </c>
      <c r="M22" s="16">
        <f t="shared" si="5"/>
        <v>0.82083469543423782</v>
      </c>
    </row>
    <row r="23" spans="1:13" ht="24.95" customHeight="1">
      <c r="A23" s="2">
        <v>18</v>
      </c>
      <c r="B23" s="44" t="s">
        <v>168</v>
      </c>
      <c r="C23" s="5">
        <v>15</v>
      </c>
      <c r="D23" s="16">
        <f t="shared" si="0"/>
        <v>0.65217391304347827</v>
      </c>
      <c r="E23" s="5">
        <v>17</v>
      </c>
      <c r="F23" s="16">
        <f t="shared" si="1"/>
        <v>0.73913043478260865</v>
      </c>
      <c r="G23" s="5">
        <v>16</v>
      </c>
      <c r="H23" s="16">
        <f t="shared" si="2"/>
        <v>0.76190476190476186</v>
      </c>
      <c r="I23" s="13">
        <v>13</v>
      </c>
      <c r="J23" s="16">
        <f t="shared" si="3"/>
        <v>0.61904761904761907</v>
      </c>
      <c r="K23" s="13">
        <v>13</v>
      </c>
      <c r="L23" s="16">
        <f t="shared" si="4"/>
        <v>0.68421052631578949</v>
      </c>
      <c r="M23" s="16">
        <f t="shared" si="5"/>
        <v>0.69129345101885142</v>
      </c>
    </row>
    <row r="24" spans="1:13" ht="24.95" customHeight="1">
      <c r="A24" s="2">
        <v>19</v>
      </c>
      <c r="B24" s="44" t="s">
        <v>169</v>
      </c>
      <c r="C24" s="5">
        <v>13</v>
      </c>
      <c r="D24" s="16">
        <f t="shared" si="0"/>
        <v>0.56521739130434778</v>
      </c>
      <c r="E24" s="5">
        <v>13</v>
      </c>
      <c r="F24" s="16">
        <f t="shared" si="1"/>
        <v>0.56521739130434778</v>
      </c>
      <c r="G24" s="5">
        <v>11</v>
      </c>
      <c r="H24" s="16">
        <f t="shared" si="2"/>
        <v>0.52380952380952384</v>
      </c>
      <c r="I24" s="13">
        <v>10</v>
      </c>
      <c r="J24" s="16">
        <f t="shared" si="3"/>
        <v>0.47619047619047616</v>
      </c>
      <c r="K24" s="13">
        <v>11</v>
      </c>
      <c r="L24" s="16">
        <f t="shared" si="4"/>
        <v>0.57894736842105265</v>
      </c>
      <c r="M24" s="16">
        <f t="shared" si="5"/>
        <v>0.54187643020594967</v>
      </c>
    </row>
    <row r="25" spans="1:13" ht="24.95" customHeight="1">
      <c r="A25" s="2">
        <v>20</v>
      </c>
      <c r="B25" s="44" t="s">
        <v>170</v>
      </c>
      <c r="C25" s="5">
        <v>16</v>
      </c>
      <c r="D25" s="16">
        <f t="shared" si="0"/>
        <v>0.69565217391304346</v>
      </c>
      <c r="E25" s="5">
        <v>17</v>
      </c>
      <c r="F25" s="16">
        <f t="shared" si="1"/>
        <v>0.73913043478260865</v>
      </c>
      <c r="G25" s="5">
        <v>15</v>
      </c>
      <c r="H25" s="16">
        <f t="shared" si="2"/>
        <v>0.7142857142857143</v>
      </c>
      <c r="I25" s="13">
        <v>14</v>
      </c>
      <c r="J25" s="16">
        <f t="shared" si="3"/>
        <v>0.66666666666666663</v>
      </c>
      <c r="K25" s="13">
        <v>13</v>
      </c>
      <c r="L25" s="16">
        <f t="shared" si="4"/>
        <v>0.68421052631578949</v>
      </c>
      <c r="M25" s="16">
        <f t="shared" si="5"/>
        <v>0.69998910319276442</v>
      </c>
    </row>
    <row r="26" spans="1:13" ht="24.95" customHeight="1">
      <c r="A26" s="2">
        <v>21</v>
      </c>
      <c r="B26" s="44" t="s">
        <v>171</v>
      </c>
      <c r="C26" s="5">
        <v>22</v>
      </c>
      <c r="D26" s="16">
        <f t="shared" si="0"/>
        <v>0.95652173913043481</v>
      </c>
      <c r="E26" s="5">
        <v>19</v>
      </c>
      <c r="F26" s="16">
        <f t="shared" si="1"/>
        <v>0.82608695652173914</v>
      </c>
      <c r="G26" s="5">
        <v>19</v>
      </c>
      <c r="H26" s="16">
        <f t="shared" si="2"/>
        <v>0.90476190476190477</v>
      </c>
      <c r="I26" s="13">
        <v>17</v>
      </c>
      <c r="J26" s="16">
        <f t="shared" si="3"/>
        <v>0.80952380952380953</v>
      </c>
      <c r="K26" s="13">
        <v>15</v>
      </c>
      <c r="L26" s="16">
        <f t="shared" si="4"/>
        <v>0.78947368421052633</v>
      </c>
      <c r="M26" s="16">
        <f t="shared" si="5"/>
        <v>0.857273618829683</v>
      </c>
    </row>
    <row r="27" spans="1:13" ht="24.95" customHeight="1">
      <c r="A27" s="2">
        <v>22</v>
      </c>
      <c r="B27" s="44" t="s">
        <v>172</v>
      </c>
      <c r="C27" s="5">
        <v>10</v>
      </c>
      <c r="D27" s="16">
        <f t="shared" si="0"/>
        <v>0.43478260869565216</v>
      </c>
      <c r="E27" s="5">
        <v>11</v>
      </c>
      <c r="F27" s="16">
        <f t="shared" si="1"/>
        <v>0.47826086956521741</v>
      </c>
      <c r="G27" s="5">
        <v>9</v>
      </c>
      <c r="H27" s="16">
        <f t="shared" si="2"/>
        <v>0.42857142857142855</v>
      </c>
      <c r="I27" s="13">
        <v>9</v>
      </c>
      <c r="J27" s="16">
        <f t="shared" si="3"/>
        <v>0.42857142857142855</v>
      </c>
      <c r="K27" s="13">
        <v>9</v>
      </c>
      <c r="L27" s="16">
        <f t="shared" si="4"/>
        <v>0.47368421052631576</v>
      </c>
      <c r="M27" s="16">
        <f t="shared" si="5"/>
        <v>0.44877410918600857</v>
      </c>
    </row>
    <row r="28" spans="1:13" ht="24.95" customHeight="1">
      <c r="A28" s="2">
        <v>23</v>
      </c>
      <c r="B28" s="44" t="s">
        <v>173</v>
      </c>
      <c r="C28" s="5">
        <v>14</v>
      </c>
      <c r="D28" s="16">
        <f t="shared" si="0"/>
        <v>0.60869565217391308</v>
      </c>
      <c r="E28" s="5">
        <v>15</v>
      </c>
      <c r="F28" s="16">
        <f t="shared" si="1"/>
        <v>0.65217391304347827</v>
      </c>
      <c r="G28" s="5">
        <v>14</v>
      </c>
      <c r="H28" s="16">
        <f t="shared" si="2"/>
        <v>0.66666666666666663</v>
      </c>
      <c r="I28" s="13">
        <v>12</v>
      </c>
      <c r="J28" s="16">
        <f t="shared" si="3"/>
        <v>0.5714285714285714</v>
      </c>
      <c r="K28" s="13">
        <v>11</v>
      </c>
      <c r="L28" s="16">
        <f t="shared" si="4"/>
        <v>0.57894736842105265</v>
      </c>
      <c r="M28" s="16">
        <f t="shared" si="5"/>
        <v>0.61558243434673643</v>
      </c>
    </row>
    <row r="29" spans="1:13" ht="24.95" customHeight="1">
      <c r="A29" s="2">
        <v>24</v>
      </c>
      <c r="B29" s="44" t="s">
        <v>174</v>
      </c>
      <c r="C29" s="5">
        <v>18</v>
      </c>
      <c r="D29" s="16">
        <f t="shared" si="0"/>
        <v>0.78260869565217395</v>
      </c>
      <c r="E29" s="5">
        <v>16</v>
      </c>
      <c r="F29" s="16">
        <f t="shared" si="1"/>
        <v>0.69565217391304346</v>
      </c>
      <c r="G29" s="5">
        <v>16</v>
      </c>
      <c r="H29" s="16">
        <f t="shared" si="2"/>
        <v>0.76190476190476186</v>
      </c>
      <c r="I29" s="13">
        <v>15</v>
      </c>
      <c r="J29" s="16">
        <f t="shared" si="3"/>
        <v>0.7142857142857143</v>
      </c>
      <c r="K29" s="13">
        <v>14</v>
      </c>
      <c r="L29" s="16">
        <f t="shared" si="4"/>
        <v>0.73684210526315785</v>
      </c>
      <c r="M29" s="16">
        <f t="shared" si="5"/>
        <v>0.73825869020377033</v>
      </c>
    </row>
    <row r="30" spans="1:13" ht="24.95" customHeight="1">
      <c r="A30" s="2">
        <v>25</v>
      </c>
      <c r="B30" s="44" t="s">
        <v>175</v>
      </c>
      <c r="C30" s="5">
        <v>17</v>
      </c>
      <c r="D30" s="16">
        <f t="shared" si="0"/>
        <v>0.73913043478260865</v>
      </c>
      <c r="E30" s="5">
        <v>14</v>
      </c>
      <c r="F30" s="16">
        <f t="shared" si="1"/>
        <v>0.60869565217391308</v>
      </c>
      <c r="G30" s="5">
        <v>16</v>
      </c>
      <c r="H30" s="16">
        <f t="shared" si="2"/>
        <v>0.76190476190476186</v>
      </c>
      <c r="I30" s="13">
        <v>13</v>
      </c>
      <c r="J30" s="16">
        <f t="shared" si="3"/>
        <v>0.61904761904761907</v>
      </c>
      <c r="K30" s="13">
        <v>11</v>
      </c>
      <c r="L30" s="16">
        <f t="shared" si="4"/>
        <v>0.57894736842105265</v>
      </c>
      <c r="M30" s="16">
        <f t="shared" si="5"/>
        <v>0.661545167265991</v>
      </c>
    </row>
    <row r="31" spans="1:13" ht="24.95" customHeight="1">
      <c r="A31" s="2">
        <v>26</v>
      </c>
      <c r="B31" s="44" t="s">
        <v>176</v>
      </c>
      <c r="C31" s="5">
        <v>13</v>
      </c>
      <c r="D31" s="16">
        <f t="shared" si="0"/>
        <v>0.56521739130434778</v>
      </c>
      <c r="E31" s="5">
        <v>14</v>
      </c>
      <c r="F31" s="16">
        <f t="shared" si="1"/>
        <v>0.60869565217391308</v>
      </c>
      <c r="G31" s="5">
        <v>13</v>
      </c>
      <c r="H31" s="16">
        <f t="shared" si="2"/>
        <v>0.61904761904761907</v>
      </c>
      <c r="I31" s="13">
        <v>11</v>
      </c>
      <c r="J31" s="16">
        <f t="shared" si="3"/>
        <v>0.52380952380952384</v>
      </c>
      <c r="K31" s="13">
        <v>11</v>
      </c>
      <c r="L31" s="16">
        <f t="shared" si="4"/>
        <v>0.57894736842105265</v>
      </c>
      <c r="M31" s="16">
        <f t="shared" si="5"/>
        <v>0.57914351095129124</v>
      </c>
    </row>
    <row r="32" spans="1:13" ht="24.95" customHeight="1">
      <c r="A32" s="2">
        <v>27</v>
      </c>
      <c r="B32" s="44" t="s">
        <v>177</v>
      </c>
      <c r="C32" s="5">
        <v>5</v>
      </c>
      <c r="D32" s="16">
        <f t="shared" si="0"/>
        <v>0.21739130434782608</v>
      </c>
      <c r="E32" s="5">
        <v>5</v>
      </c>
      <c r="F32" s="16">
        <f t="shared" si="1"/>
        <v>0.21739130434782608</v>
      </c>
      <c r="G32" s="5">
        <v>5</v>
      </c>
      <c r="H32" s="16">
        <f t="shared" si="2"/>
        <v>0.23809523809523808</v>
      </c>
      <c r="I32" s="13">
        <v>4</v>
      </c>
      <c r="J32" s="16">
        <f t="shared" si="3"/>
        <v>0.19047619047619047</v>
      </c>
      <c r="K32" s="13">
        <v>6</v>
      </c>
      <c r="L32" s="16">
        <f t="shared" si="4"/>
        <v>0.31578947368421051</v>
      </c>
      <c r="M32" s="16">
        <f t="shared" si="5"/>
        <v>0.23582870219025825</v>
      </c>
    </row>
    <row r="33" spans="1:13" ht="24.95" customHeight="1">
      <c r="A33" s="2">
        <v>28</v>
      </c>
      <c r="B33" s="44" t="s">
        <v>178</v>
      </c>
      <c r="C33" s="5">
        <v>11</v>
      </c>
      <c r="D33" s="16">
        <f t="shared" si="0"/>
        <v>0.47826086956521741</v>
      </c>
      <c r="E33" s="5">
        <v>11</v>
      </c>
      <c r="F33" s="16">
        <f t="shared" si="1"/>
        <v>0.47826086956521741</v>
      </c>
      <c r="G33" s="5">
        <v>11</v>
      </c>
      <c r="H33" s="16">
        <f t="shared" si="2"/>
        <v>0.52380952380952384</v>
      </c>
      <c r="I33" s="13">
        <v>10</v>
      </c>
      <c r="J33" s="16">
        <f t="shared" si="3"/>
        <v>0.47619047619047616</v>
      </c>
      <c r="K33" s="13">
        <v>10</v>
      </c>
      <c r="L33" s="16">
        <f t="shared" si="4"/>
        <v>0.52631578947368418</v>
      </c>
      <c r="M33" s="16">
        <f t="shared" si="5"/>
        <v>0.49656750572082381</v>
      </c>
    </row>
    <row r="34" spans="1:13" ht="24.95" customHeight="1">
      <c r="A34" s="2">
        <v>29</v>
      </c>
      <c r="B34" s="44" t="s">
        <v>179</v>
      </c>
      <c r="C34" s="5">
        <v>11</v>
      </c>
      <c r="D34" s="16">
        <f t="shared" si="0"/>
        <v>0.47826086956521741</v>
      </c>
      <c r="E34" s="5">
        <v>11</v>
      </c>
      <c r="F34" s="16">
        <f t="shared" si="1"/>
        <v>0.47826086956521741</v>
      </c>
      <c r="G34" s="5">
        <v>9</v>
      </c>
      <c r="H34" s="16">
        <f t="shared" si="2"/>
        <v>0.42857142857142855</v>
      </c>
      <c r="I34" s="13">
        <v>8</v>
      </c>
      <c r="J34" s="16">
        <f t="shared" si="3"/>
        <v>0.38095238095238093</v>
      </c>
      <c r="K34" s="13">
        <v>8</v>
      </c>
      <c r="L34" s="16">
        <f t="shared" si="4"/>
        <v>0.42105263157894735</v>
      </c>
      <c r="M34" s="16">
        <f t="shared" si="5"/>
        <v>0.43741963604663836</v>
      </c>
    </row>
    <row r="35" spans="1:13" ht="24.95" customHeight="1">
      <c r="A35" s="2">
        <v>30</v>
      </c>
      <c r="B35" s="44" t="s">
        <v>180</v>
      </c>
      <c r="C35" s="5">
        <v>13</v>
      </c>
      <c r="D35" s="16">
        <f t="shared" si="0"/>
        <v>0.56521739130434778</v>
      </c>
      <c r="E35" s="5">
        <v>15</v>
      </c>
      <c r="F35" s="16">
        <f t="shared" si="1"/>
        <v>0.65217391304347827</v>
      </c>
      <c r="G35" s="5">
        <v>13</v>
      </c>
      <c r="H35" s="16">
        <f t="shared" si="2"/>
        <v>0.61904761904761907</v>
      </c>
      <c r="I35" s="13">
        <v>13</v>
      </c>
      <c r="J35" s="16">
        <f t="shared" si="3"/>
        <v>0.61904761904761907</v>
      </c>
      <c r="K35" s="13">
        <v>11</v>
      </c>
      <c r="L35" s="16">
        <f t="shared" si="4"/>
        <v>0.57894736842105265</v>
      </c>
      <c r="M35" s="16">
        <f t="shared" si="5"/>
        <v>0.60688678217282344</v>
      </c>
    </row>
    <row r="36" spans="1:13" s="1" customFormat="1" ht="24.95" customHeight="1">
      <c r="A36" s="2">
        <v>31</v>
      </c>
      <c r="B36" s="44" t="s">
        <v>181</v>
      </c>
      <c r="C36" s="14">
        <v>11</v>
      </c>
      <c r="D36" s="16">
        <f t="shared" si="0"/>
        <v>0.47826086956521741</v>
      </c>
      <c r="E36" s="14">
        <v>7</v>
      </c>
      <c r="F36" s="16">
        <f t="shared" si="1"/>
        <v>0.30434782608695654</v>
      </c>
      <c r="G36" s="14">
        <v>8</v>
      </c>
      <c r="H36" s="16">
        <f t="shared" si="2"/>
        <v>0.38095238095238093</v>
      </c>
      <c r="I36" s="14">
        <v>8</v>
      </c>
      <c r="J36" s="16">
        <f t="shared" si="3"/>
        <v>0.38095238095238093</v>
      </c>
      <c r="K36" s="13">
        <v>7</v>
      </c>
      <c r="L36" s="16">
        <f t="shared" si="4"/>
        <v>0.36842105263157893</v>
      </c>
      <c r="M36" s="16">
        <f t="shared" si="5"/>
        <v>0.38258690203770296</v>
      </c>
    </row>
    <row r="37" spans="1:13" s="1" customFormat="1" ht="24.95" customHeight="1">
      <c r="A37" s="2">
        <v>32</v>
      </c>
      <c r="B37" s="44" t="s">
        <v>182</v>
      </c>
      <c r="C37" s="14">
        <v>15</v>
      </c>
      <c r="D37" s="16">
        <f t="shared" si="0"/>
        <v>0.65217391304347827</v>
      </c>
      <c r="E37" s="14">
        <v>14</v>
      </c>
      <c r="F37" s="16">
        <f t="shared" si="1"/>
        <v>0.60869565217391308</v>
      </c>
      <c r="G37" s="14">
        <v>15</v>
      </c>
      <c r="H37" s="16">
        <f t="shared" si="2"/>
        <v>0.7142857142857143</v>
      </c>
      <c r="I37" s="14">
        <v>12</v>
      </c>
      <c r="J37" s="16">
        <f t="shared" si="3"/>
        <v>0.5714285714285714</v>
      </c>
      <c r="K37" s="13">
        <v>13</v>
      </c>
      <c r="L37" s="16">
        <f t="shared" si="4"/>
        <v>0.68421052631578949</v>
      </c>
      <c r="M37" s="16">
        <f t="shared" si="5"/>
        <v>0.64615887544949335</v>
      </c>
    </row>
    <row r="38" spans="1:13" s="1" customFormat="1" ht="24.95" customHeight="1">
      <c r="A38" s="2">
        <v>33</v>
      </c>
      <c r="B38" s="44" t="s">
        <v>183</v>
      </c>
      <c r="C38" s="14">
        <v>13</v>
      </c>
      <c r="D38" s="16">
        <f t="shared" si="0"/>
        <v>0.56521739130434778</v>
      </c>
      <c r="E38" s="14">
        <v>12</v>
      </c>
      <c r="F38" s="16">
        <f t="shared" si="1"/>
        <v>0.52173913043478259</v>
      </c>
      <c r="G38" s="14">
        <v>12</v>
      </c>
      <c r="H38" s="16">
        <f t="shared" si="2"/>
        <v>0.5714285714285714</v>
      </c>
      <c r="I38" s="14">
        <v>10</v>
      </c>
      <c r="J38" s="16">
        <f t="shared" si="3"/>
        <v>0.47619047619047616</v>
      </c>
      <c r="K38" s="13">
        <v>10</v>
      </c>
      <c r="L38" s="16">
        <f t="shared" si="4"/>
        <v>0.52631578947368418</v>
      </c>
      <c r="M38" s="16">
        <f t="shared" si="5"/>
        <v>0.53217827176637233</v>
      </c>
    </row>
    <row r="39" spans="1:13" s="1" customFormat="1" ht="24.95" customHeight="1">
      <c r="A39" s="2">
        <v>34</v>
      </c>
      <c r="B39" s="44" t="s">
        <v>184</v>
      </c>
      <c r="C39" s="14">
        <v>12</v>
      </c>
      <c r="D39" s="16">
        <f t="shared" si="0"/>
        <v>0.52173913043478259</v>
      </c>
      <c r="E39" s="14">
        <v>12</v>
      </c>
      <c r="F39" s="16">
        <f t="shared" si="1"/>
        <v>0.52173913043478259</v>
      </c>
      <c r="G39" s="14">
        <v>10</v>
      </c>
      <c r="H39" s="16">
        <f t="shared" si="2"/>
        <v>0.47619047619047616</v>
      </c>
      <c r="I39" s="14">
        <v>9</v>
      </c>
      <c r="J39" s="16">
        <f t="shared" si="3"/>
        <v>0.42857142857142855</v>
      </c>
      <c r="K39" s="13">
        <v>9</v>
      </c>
      <c r="L39" s="16">
        <f t="shared" si="4"/>
        <v>0.47368421052631576</v>
      </c>
      <c r="M39" s="16">
        <f t="shared" si="5"/>
        <v>0.4843848752315571</v>
      </c>
    </row>
    <row r="40" spans="1:13" s="1" customFormat="1" ht="24.95" customHeight="1">
      <c r="A40" s="2">
        <v>35</v>
      </c>
      <c r="B40" s="44" t="s">
        <v>185</v>
      </c>
      <c r="C40" s="14">
        <v>16</v>
      </c>
      <c r="D40" s="16">
        <f t="shared" si="0"/>
        <v>0.69565217391304346</v>
      </c>
      <c r="E40" s="14">
        <v>15</v>
      </c>
      <c r="F40" s="16">
        <f t="shared" si="1"/>
        <v>0.65217391304347827</v>
      </c>
      <c r="G40" s="14">
        <v>15</v>
      </c>
      <c r="H40" s="16">
        <f t="shared" si="2"/>
        <v>0.7142857142857143</v>
      </c>
      <c r="I40" s="14">
        <v>13</v>
      </c>
      <c r="J40" s="16">
        <f t="shared" si="3"/>
        <v>0.61904761904761907</v>
      </c>
      <c r="K40" s="13">
        <v>13</v>
      </c>
      <c r="L40" s="16">
        <f t="shared" si="4"/>
        <v>0.68421052631578949</v>
      </c>
      <c r="M40" s="16">
        <f t="shared" si="5"/>
        <v>0.67307398932112883</v>
      </c>
    </row>
    <row r="41" spans="1:13" s="1" customFormat="1" ht="24.95" customHeight="1">
      <c r="A41" s="2">
        <v>36</v>
      </c>
      <c r="B41" s="44" t="s">
        <v>186</v>
      </c>
      <c r="C41" s="14">
        <v>17</v>
      </c>
      <c r="D41" s="16">
        <f t="shared" si="0"/>
        <v>0.73913043478260865</v>
      </c>
      <c r="E41" s="14">
        <v>15</v>
      </c>
      <c r="F41" s="16">
        <f t="shared" si="1"/>
        <v>0.65217391304347827</v>
      </c>
      <c r="G41" s="14">
        <v>16</v>
      </c>
      <c r="H41" s="16">
        <f t="shared" si="2"/>
        <v>0.76190476190476186</v>
      </c>
      <c r="I41" s="14">
        <v>14</v>
      </c>
      <c r="J41" s="16">
        <f t="shared" si="3"/>
        <v>0.66666666666666663</v>
      </c>
      <c r="K41" s="13">
        <v>10</v>
      </c>
      <c r="L41" s="16">
        <f t="shared" si="4"/>
        <v>0.52631578947368418</v>
      </c>
      <c r="M41" s="16">
        <f t="shared" si="5"/>
        <v>0.66923831317423987</v>
      </c>
    </row>
    <row r="42" spans="1:13" s="1" customFormat="1" ht="24.95" customHeight="1">
      <c r="A42" s="2">
        <v>37</v>
      </c>
      <c r="B42" s="44" t="s">
        <v>187</v>
      </c>
      <c r="C42" s="14">
        <v>7</v>
      </c>
      <c r="D42" s="16">
        <f t="shared" si="0"/>
        <v>0.30434782608695654</v>
      </c>
      <c r="E42" s="14">
        <v>4</v>
      </c>
      <c r="F42" s="16">
        <f t="shared" si="1"/>
        <v>0.17391304347826086</v>
      </c>
      <c r="G42" s="14">
        <v>4</v>
      </c>
      <c r="H42" s="16">
        <f t="shared" si="2"/>
        <v>0.19047619047619047</v>
      </c>
      <c r="I42" s="14">
        <v>4</v>
      </c>
      <c r="J42" s="16">
        <f t="shared" si="3"/>
        <v>0.19047619047619047</v>
      </c>
      <c r="K42" s="13">
        <v>6</v>
      </c>
      <c r="L42" s="16">
        <f t="shared" si="4"/>
        <v>0.31578947368421051</v>
      </c>
      <c r="M42" s="16">
        <f t="shared" si="5"/>
        <v>0.23500054484036176</v>
      </c>
    </row>
    <row r="43" spans="1:13" s="1" customFormat="1" ht="24.95" customHeight="1">
      <c r="A43" s="2">
        <v>38</v>
      </c>
      <c r="B43" s="44" t="s">
        <v>188</v>
      </c>
      <c r="C43" s="14">
        <v>21</v>
      </c>
      <c r="D43" s="16">
        <f t="shared" si="0"/>
        <v>0.91304347826086951</v>
      </c>
      <c r="E43" s="14">
        <v>21</v>
      </c>
      <c r="F43" s="16">
        <f t="shared" si="1"/>
        <v>0.91304347826086951</v>
      </c>
      <c r="G43" s="14">
        <v>19</v>
      </c>
      <c r="H43" s="16">
        <f t="shared" si="2"/>
        <v>0.90476190476190477</v>
      </c>
      <c r="I43" s="14">
        <v>15</v>
      </c>
      <c r="J43" s="16">
        <f t="shared" si="3"/>
        <v>0.7142857142857143</v>
      </c>
      <c r="K43" s="13">
        <v>14</v>
      </c>
      <c r="L43" s="16">
        <f t="shared" si="4"/>
        <v>0.73684210526315785</v>
      </c>
      <c r="M43" s="16">
        <f t="shared" si="5"/>
        <v>0.8363953361665033</v>
      </c>
    </row>
    <row r="44" spans="1:13" s="1" customFormat="1" ht="24.95" customHeight="1">
      <c r="A44" s="2">
        <v>39</v>
      </c>
      <c r="B44" s="44" t="s">
        <v>189</v>
      </c>
      <c r="C44" s="14">
        <v>14</v>
      </c>
      <c r="D44" s="16">
        <f t="shared" si="0"/>
        <v>0.60869565217391308</v>
      </c>
      <c r="E44" s="14">
        <v>14</v>
      </c>
      <c r="F44" s="16">
        <f t="shared" si="1"/>
        <v>0.60869565217391308</v>
      </c>
      <c r="G44" s="14">
        <v>13</v>
      </c>
      <c r="H44" s="16">
        <f t="shared" si="2"/>
        <v>0.61904761904761907</v>
      </c>
      <c r="I44" s="14">
        <v>7</v>
      </c>
      <c r="J44" s="16">
        <f t="shared" si="3"/>
        <v>0.33333333333333331</v>
      </c>
      <c r="K44" s="13">
        <v>6</v>
      </c>
      <c r="L44" s="16">
        <f t="shared" si="4"/>
        <v>0.31578947368421051</v>
      </c>
      <c r="M44" s="16">
        <f t="shared" si="5"/>
        <v>0.49711234608259786</v>
      </c>
    </row>
    <row r="45" spans="1:13" s="1" customFormat="1" ht="24.95" customHeight="1">
      <c r="A45" s="2">
        <v>40</v>
      </c>
      <c r="B45" s="44" t="s">
        <v>190</v>
      </c>
      <c r="C45" s="14">
        <v>9</v>
      </c>
      <c r="D45" s="16">
        <f t="shared" si="0"/>
        <v>0.39130434782608697</v>
      </c>
      <c r="E45" s="14">
        <v>10</v>
      </c>
      <c r="F45" s="16">
        <f t="shared" si="1"/>
        <v>0.43478260869565216</v>
      </c>
      <c r="G45" s="14">
        <v>8</v>
      </c>
      <c r="H45" s="16">
        <f t="shared" si="2"/>
        <v>0.38095238095238093</v>
      </c>
      <c r="I45" s="14">
        <v>8</v>
      </c>
      <c r="J45" s="16">
        <f t="shared" si="3"/>
        <v>0.38095238095238093</v>
      </c>
      <c r="K45" s="13">
        <v>8</v>
      </c>
      <c r="L45" s="16">
        <f t="shared" si="4"/>
        <v>0.42105263157894735</v>
      </c>
      <c r="M45" s="16">
        <f t="shared" si="5"/>
        <v>0.40180887000108967</v>
      </c>
    </row>
    <row r="46" spans="1:13" s="1" customFormat="1" ht="24.95" customHeight="1">
      <c r="A46" s="2">
        <v>41</v>
      </c>
      <c r="B46" s="44" t="s">
        <v>191</v>
      </c>
      <c r="C46" s="14">
        <v>11</v>
      </c>
      <c r="D46" s="16">
        <f t="shared" si="0"/>
        <v>0.47826086956521741</v>
      </c>
      <c r="E46" s="14">
        <v>10</v>
      </c>
      <c r="F46" s="16">
        <f t="shared" si="1"/>
        <v>0.43478260869565216</v>
      </c>
      <c r="G46" s="14">
        <v>10</v>
      </c>
      <c r="H46" s="16">
        <f t="shared" si="2"/>
        <v>0.47619047619047616</v>
      </c>
      <c r="I46" s="14">
        <v>7</v>
      </c>
      <c r="J46" s="16">
        <f t="shared" si="3"/>
        <v>0.33333333333333331</v>
      </c>
      <c r="K46" s="13">
        <v>8</v>
      </c>
      <c r="L46" s="16">
        <f t="shared" si="4"/>
        <v>0.42105263157894735</v>
      </c>
      <c r="M46" s="16">
        <f t="shared" si="5"/>
        <v>0.42872398387272526</v>
      </c>
    </row>
    <row r="47" spans="1:13" s="1" customFormat="1" ht="24.95" customHeight="1">
      <c r="A47" s="2">
        <v>42</v>
      </c>
      <c r="B47" s="44" t="s">
        <v>192</v>
      </c>
      <c r="C47" s="14">
        <v>11</v>
      </c>
      <c r="D47" s="16">
        <f t="shared" si="0"/>
        <v>0.47826086956521741</v>
      </c>
      <c r="E47" s="14">
        <v>11</v>
      </c>
      <c r="F47" s="16">
        <f t="shared" si="1"/>
        <v>0.47826086956521741</v>
      </c>
      <c r="G47" s="14">
        <v>9</v>
      </c>
      <c r="H47" s="16">
        <f t="shared" si="2"/>
        <v>0.42857142857142855</v>
      </c>
      <c r="I47" s="14">
        <v>7</v>
      </c>
      <c r="J47" s="16">
        <f t="shared" si="3"/>
        <v>0.33333333333333331</v>
      </c>
      <c r="K47" s="13">
        <v>8</v>
      </c>
      <c r="L47" s="16">
        <f t="shared" si="4"/>
        <v>0.42105263157894735</v>
      </c>
      <c r="M47" s="16">
        <f t="shared" si="5"/>
        <v>0.42789582652282887</v>
      </c>
    </row>
    <row r="48" spans="1:13" s="1" customFormat="1" ht="24.95" customHeight="1">
      <c r="A48" s="2">
        <v>43</v>
      </c>
      <c r="B48" s="44" t="s">
        <v>193</v>
      </c>
      <c r="C48" s="14">
        <v>8</v>
      </c>
      <c r="D48" s="16">
        <f t="shared" si="0"/>
        <v>0.34782608695652173</v>
      </c>
      <c r="E48" s="14">
        <v>7</v>
      </c>
      <c r="F48" s="16">
        <f t="shared" si="1"/>
        <v>0.30434782608695654</v>
      </c>
      <c r="G48" s="14">
        <v>7</v>
      </c>
      <c r="H48" s="16">
        <f t="shared" si="2"/>
        <v>0.33333333333333331</v>
      </c>
      <c r="I48" s="14">
        <v>1</v>
      </c>
      <c r="J48" s="16">
        <f t="shared" si="3"/>
        <v>4.7619047619047616E-2</v>
      </c>
      <c r="K48" s="13">
        <v>1</v>
      </c>
      <c r="L48" s="16">
        <f t="shared" si="4"/>
        <v>5.2631578947368418E-2</v>
      </c>
      <c r="M48" s="16">
        <f t="shared" si="5"/>
        <v>0.21715157458864551</v>
      </c>
    </row>
    <row r="49" spans="1:13" s="1" customFormat="1" ht="24.95" customHeight="1">
      <c r="A49" s="2">
        <v>44</v>
      </c>
      <c r="B49" s="44" t="s">
        <v>194</v>
      </c>
      <c r="C49" s="14">
        <v>11</v>
      </c>
      <c r="D49" s="16">
        <f t="shared" si="0"/>
        <v>0.47826086956521741</v>
      </c>
      <c r="E49" s="14">
        <v>10</v>
      </c>
      <c r="F49" s="16">
        <f t="shared" si="1"/>
        <v>0.43478260869565216</v>
      </c>
      <c r="G49" s="14">
        <v>10</v>
      </c>
      <c r="H49" s="16">
        <f t="shared" si="2"/>
        <v>0.47619047619047616</v>
      </c>
      <c r="I49" s="14">
        <v>11</v>
      </c>
      <c r="J49" s="16">
        <f t="shared" si="3"/>
        <v>0.52380952380952384</v>
      </c>
      <c r="K49" s="13">
        <v>10</v>
      </c>
      <c r="L49" s="16">
        <f t="shared" si="4"/>
        <v>0.52631578947368418</v>
      </c>
      <c r="M49" s="16">
        <f t="shared" si="5"/>
        <v>0.48787185354691076</v>
      </c>
    </row>
    <row r="50" spans="1:13" s="1" customFormat="1" ht="24.95" customHeight="1">
      <c r="A50" s="2">
        <v>45</v>
      </c>
      <c r="B50" s="44" t="s">
        <v>195</v>
      </c>
      <c r="C50" s="14">
        <v>15</v>
      </c>
      <c r="D50" s="16">
        <f t="shared" si="0"/>
        <v>0.65217391304347827</v>
      </c>
      <c r="E50" s="14">
        <v>14</v>
      </c>
      <c r="F50" s="16">
        <f t="shared" si="1"/>
        <v>0.60869565217391308</v>
      </c>
      <c r="G50" s="14">
        <v>13</v>
      </c>
      <c r="H50" s="16">
        <f t="shared" si="2"/>
        <v>0.61904761904761907</v>
      </c>
      <c r="I50" s="14">
        <v>13</v>
      </c>
      <c r="J50" s="16">
        <f t="shared" si="3"/>
        <v>0.61904761904761907</v>
      </c>
      <c r="K50" s="13">
        <v>11</v>
      </c>
      <c r="L50" s="16">
        <f t="shared" si="4"/>
        <v>0.57894736842105265</v>
      </c>
      <c r="M50" s="16">
        <f t="shared" si="5"/>
        <v>0.61558243434673643</v>
      </c>
    </row>
    <row r="51" spans="1:13" s="1" customFormat="1" ht="24.95" customHeight="1">
      <c r="A51" s="2">
        <v>46</v>
      </c>
      <c r="B51" s="44" t="s">
        <v>196</v>
      </c>
      <c r="C51" s="14">
        <v>18</v>
      </c>
      <c r="D51" s="16">
        <f t="shared" si="0"/>
        <v>0.78260869565217395</v>
      </c>
      <c r="E51" s="14">
        <v>18</v>
      </c>
      <c r="F51" s="16">
        <f t="shared" si="1"/>
        <v>0.78260869565217395</v>
      </c>
      <c r="G51" s="14">
        <v>16</v>
      </c>
      <c r="H51" s="16">
        <f t="shared" si="2"/>
        <v>0.76190476190476186</v>
      </c>
      <c r="I51" s="14">
        <v>13</v>
      </c>
      <c r="J51" s="16">
        <f t="shared" si="3"/>
        <v>0.61904761904761907</v>
      </c>
      <c r="K51" s="13">
        <v>11</v>
      </c>
      <c r="L51" s="16">
        <f t="shared" si="4"/>
        <v>0.57894736842105265</v>
      </c>
      <c r="M51" s="16">
        <f t="shared" si="5"/>
        <v>0.7050234281355563</v>
      </c>
    </row>
    <row r="52" spans="1:13" s="1" customFormat="1" ht="24.95" customHeight="1">
      <c r="A52" s="2">
        <v>47</v>
      </c>
      <c r="B52" s="44" t="s">
        <v>197</v>
      </c>
      <c r="C52" s="14">
        <v>15</v>
      </c>
      <c r="D52" s="16">
        <f t="shared" si="0"/>
        <v>0.65217391304347827</v>
      </c>
      <c r="E52" s="14">
        <v>15</v>
      </c>
      <c r="F52" s="16">
        <f t="shared" si="1"/>
        <v>0.65217391304347827</v>
      </c>
      <c r="G52" s="14">
        <v>13</v>
      </c>
      <c r="H52" s="16">
        <f t="shared" si="2"/>
        <v>0.61904761904761907</v>
      </c>
      <c r="I52" s="14">
        <v>13</v>
      </c>
      <c r="J52" s="16">
        <f t="shared" si="3"/>
        <v>0.61904761904761907</v>
      </c>
      <c r="K52" s="13">
        <v>12</v>
      </c>
      <c r="L52" s="16">
        <f t="shared" si="4"/>
        <v>0.63157894736842102</v>
      </c>
      <c r="M52" s="16">
        <f t="shared" si="5"/>
        <v>0.63480440231012314</v>
      </c>
    </row>
    <row r="53" spans="1:13" s="1" customFormat="1" ht="24.95" customHeight="1">
      <c r="A53" s="2">
        <v>48</v>
      </c>
      <c r="B53" s="44" t="s">
        <v>198</v>
      </c>
      <c r="C53" s="14">
        <v>16</v>
      </c>
      <c r="D53" s="16">
        <f t="shared" si="0"/>
        <v>0.69565217391304346</v>
      </c>
      <c r="E53" s="14">
        <v>16</v>
      </c>
      <c r="F53" s="16">
        <f t="shared" si="1"/>
        <v>0.69565217391304346</v>
      </c>
      <c r="G53" s="14">
        <v>15</v>
      </c>
      <c r="H53" s="16">
        <f t="shared" si="2"/>
        <v>0.7142857142857143</v>
      </c>
      <c r="I53" s="14">
        <v>15</v>
      </c>
      <c r="J53" s="16">
        <f t="shared" si="3"/>
        <v>0.7142857142857143</v>
      </c>
      <c r="K53" s="13">
        <v>13</v>
      </c>
      <c r="L53" s="16">
        <f t="shared" si="4"/>
        <v>0.68421052631578949</v>
      </c>
      <c r="M53" s="16">
        <f t="shared" si="5"/>
        <v>0.70081726054266102</v>
      </c>
    </row>
    <row r="54" spans="1:13" s="1" customFormat="1" ht="24.95" customHeight="1">
      <c r="A54" s="2">
        <v>49</v>
      </c>
      <c r="B54" s="44" t="s">
        <v>199</v>
      </c>
      <c r="C54" s="14">
        <v>8</v>
      </c>
      <c r="D54" s="16">
        <f t="shared" si="0"/>
        <v>0.34782608695652173</v>
      </c>
      <c r="E54" s="14">
        <v>9</v>
      </c>
      <c r="F54" s="16">
        <f t="shared" si="1"/>
        <v>0.39130434782608697</v>
      </c>
      <c r="G54" s="14">
        <v>6</v>
      </c>
      <c r="H54" s="16">
        <f t="shared" si="2"/>
        <v>0.2857142857142857</v>
      </c>
      <c r="I54" s="14">
        <v>7</v>
      </c>
      <c r="J54" s="16">
        <f t="shared" si="3"/>
        <v>0.33333333333333331</v>
      </c>
      <c r="K54" s="13">
        <v>7</v>
      </c>
      <c r="L54" s="16">
        <f t="shared" si="4"/>
        <v>0.36842105263157893</v>
      </c>
      <c r="M54" s="16">
        <f t="shared" si="5"/>
        <v>0.34531982129236133</v>
      </c>
    </row>
    <row r="55" spans="1:13" s="1" customFormat="1" ht="24.95" customHeight="1">
      <c r="A55" s="2">
        <v>50</v>
      </c>
      <c r="B55" s="44" t="s">
        <v>200</v>
      </c>
      <c r="C55" s="14">
        <v>8</v>
      </c>
      <c r="D55" s="16">
        <f t="shared" si="0"/>
        <v>0.34782608695652173</v>
      </c>
      <c r="E55" s="14">
        <v>9</v>
      </c>
      <c r="F55" s="16">
        <f t="shared" si="1"/>
        <v>0.39130434782608697</v>
      </c>
      <c r="G55" s="14">
        <v>7</v>
      </c>
      <c r="H55" s="16">
        <f t="shared" si="2"/>
        <v>0.33333333333333331</v>
      </c>
      <c r="I55" s="14">
        <v>8</v>
      </c>
      <c r="J55" s="16">
        <f t="shared" si="3"/>
        <v>0.38095238095238093</v>
      </c>
      <c r="K55" s="13">
        <v>7</v>
      </c>
      <c r="L55" s="16">
        <f t="shared" si="4"/>
        <v>0.36842105263157893</v>
      </c>
      <c r="M55" s="16">
        <f t="shared" si="5"/>
        <v>0.36436744033998036</v>
      </c>
    </row>
    <row r="56" spans="1:13" s="1" customFormat="1" ht="24.95" customHeight="1">
      <c r="A56" s="2">
        <v>51</v>
      </c>
      <c r="B56" s="44" t="s">
        <v>201</v>
      </c>
      <c r="C56" s="14">
        <v>11</v>
      </c>
      <c r="D56" s="16">
        <f t="shared" si="0"/>
        <v>0.47826086956521741</v>
      </c>
      <c r="E56" s="14">
        <v>10</v>
      </c>
      <c r="F56" s="16">
        <f t="shared" si="1"/>
        <v>0.43478260869565216</v>
      </c>
      <c r="G56" s="14">
        <v>10</v>
      </c>
      <c r="H56" s="16">
        <f t="shared" si="2"/>
        <v>0.47619047619047616</v>
      </c>
      <c r="I56" s="14">
        <v>8</v>
      </c>
      <c r="J56" s="16">
        <f t="shared" si="3"/>
        <v>0.38095238095238093</v>
      </c>
      <c r="K56" s="13">
        <v>8</v>
      </c>
      <c r="L56" s="16">
        <f t="shared" si="4"/>
        <v>0.42105263157894735</v>
      </c>
      <c r="M56" s="16">
        <f t="shared" si="5"/>
        <v>0.43824779339653486</v>
      </c>
    </row>
    <row r="57" spans="1:13" s="1" customFormat="1" ht="24.95" customHeight="1">
      <c r="A57" s="2">
        <v>52</v>
      </c>
      <c r="B57" s="44" t="s">
        <v>202</v>
      </c>
      <c r="C57" s="14">
        <v>8</v>
      </c>
      <c r="D57" s="16">
        <f t="shared" si="0"/>
        <v>0.34782608695652173</v>
      </c>
      <c r="E57" s="14">
        <v>9</v>
      </c>
      <c r="F57" s="16">
        <f t="shared" si="1"/>
        <v>0.39130434782608697</v>
      </c>
      <c r="G57" s="14">
        <v>8</v>
      </c>
      <c r="H57" s="16">
        <f t="shared" si="2"/>
        <v>0.38095238095238093</v>
      </c>
      <c r="I57" s="14">
        <v>14</v>
      </c>
      <c r="J57" s="16">
        <f t="shared" si="3"/>
        <v>0.66666666666666663</v>
      </c>
      <c r="K57" s="13">
        <v>15</v>
      </c>
      <c r="L57" s="16">
        <f t="shared" si="4"/>
        <v>0.78947368421052633</v>
      </c>
      <c r="M57" s="16">
        <f t="shared" si="5"/>
        <v>0.51524463332243653</v>
      </c>
    </row>
    <row r="58" spans="1:13" s="1" customFormat="1" ht="24.95" customHeight="1">
      <c r="A58" s="2">
        <v>53</v>
      </c>
      <c r="B58" s="44" t="s">
        <v>204</v>
      </c>
      <c r="C58" s="14">
        <v>17</v>
      </c>
      <c r="D58" s="16">
        <f t="shared" si="0"/>
        <v>0.73913043478260865</v>
      </c>
      <c r="E58" s="14">
        <v>18</v>
      </c>
      <c r="F58" s="16">
        <f t="shared" si="1"/>
        <v>0.78260869565217395</v>
      </c>
      <c r="G58" s="14">
        <v>17</v>
      </c>
      <c r="H58" s="16">
        <f t="shared" si="2"/>
        <v>0.80952380952380953</v>
      </c>
      <c r="I58" s="14">
        <v>16</v>
      </c>
      <c r="J58" s="16">
        <f t="shared" si="3"/>
        <v>0.76190476190476186</v>
      </c>
      <c r="K58" s="13">
        <v>14</v>
      </c>
      <c r="L58" s="16">
        <f t="shared" si="4"/>
        <v>0.73684210526315785</v>
      </c>
      <c r="M58" s="16">
        <f t="shared" si="5"/>
        <v>0.76600196142530241</v>
      </c>
    </row>
    <row r="59" spans="1:13" s="1" customFormat="1" ht="24.95" customHeight="1">
      <c r="A59" s="2">
        <v>54</v>
      </c>
      <c r="B59" s="44" t="s">
        <v>205</v>
      </c>
      <c r="C59" s="14">
        <v>10</v>
      </c>
      <c r="D59" s="16">
        <f t="shared" si="0"/>
        <v>0.43478260869565216</v>
      </c>
      <c r="E59" s="14">
        <v>15</v>
      </c>
      <c r="F59" s="16">
        <f t="shared" si="1"/>
        <v>0.65217391304347827</v>
      </c>
      <c r="G59" s="14">
        <v>15</v>
      </c>
      <c r="H59" s="16">
        <f t="shared" si="2"/>
        <v>0.7142857142857143</v>
      </c>
      <c r="I59" s="14">
        <v>4</v>
      </c>
      <c r="J59" s="16">
        <f t="shared" si="3"/>
        <v>0.19047619047619047</v>
      </c>
      <c r="K59" s="13">
        <v>3</v>
      </c>
      <c r="L59" s="16">
        <f t="shared" si="4"/>
        <v>0.15789473684210525</v>
      </c>
      <c r="M59" s="16">
        <f t="shared" si="5"/>
        <v>0.42992263266862807</v>
      </c>
    </row>
    <row r="60" spans="1:13" s="1" customFormat="1" ht="24.95" customHeight="1">
      <c r="A60" s="2">
        <v>55</v>
      </c>
      <c r="B60" s="44" t="s">
        <v>206</v>
      </c>
      <c r="C60" s="14">
        <v>13</v>
      </c>
      <c r="D60" s="16">
        <f t="shared" si="0"/>
        <v>0.56521739130434778</v>
      </c>
      <c r="E60" s="14">
        <v>13</v>
      </c>
      <c r="F60" s="16">
        <f t="shared" si="1"/>
        <v>0.56521739130434778</v>
      </c>
      <c r="G60" s="14">
        <v>11</v>
      </c>
      <c r="H60" s="16">
        <f t="shared" si="2"/>
        <v>0.52380952380952384</v>
      </c>
      <c r="I60" s="14">
        <v>10</v>
      </c>
      <c r="J60" s="16">
        <f t="shared" si="3"/>
        <v>0.47619047619047616</v>
      </c>
      <c r="K60" s="13">
        <v>9</v>
      </c>
      <c r="L60" s="16">
        <f t="shared" si="4"/>
        <v>0.47368421052631576</v>
      </c>
      <c r="M60" s="16">
        <f t="shared" si="5"/>
        <v>0.52082379862700234</v>
      </c>
    </row>
    <row r="61" spans="1:13" s="1" customFormat="1" ht="24.95" customHeight="1">
      <c r="A61" s="2">
        <v>56</v>
      </c>
      <c r="B61" s="44" t="s">
        <v>207</v>
      </c>
      <c r="C61" s="14">
        <v>9</v>
      </c>
      <c r="D61" s="16">
        <f t="shared" si="0"/>
        <v>0.39130434782608697</v>
      </c>
      <c r="E61" s="14">
        <v>9</v>
      </c>
      <c r="F61" s="16">
        <f t="shared" si="1"/>
        <v>0.39130434782608697</v>
      </c>
      <c r="G61" s="14">
        <v>8</v>
      </c>
      <c r="H61" s="16">
        <f t="shared" si="2"/>
        <v>0.38095238095238093</v>
      </c>
      <c r="I61" s="14">
        <v>4</v>
      </c>
      <c r="J61" s="16">
        <f t="shared" si="3"/>
        <v>0.19047619047619047</v>
      </c>
      <c r="K61" s="13">
        <v>5</v>
      </c>
      <c r="L61" s="16">
        <f t="shared" si="4"/>
        <v>0.26315789473684209</v>
      </c>
      <c r="M61" s="16">
        <f t="shared" si="5"/>
        <v>0.32343903236351745</v>
      </c>
    </row>
    <row r="62" spans="1:13" s="1" customFormat="1" ht="24.95" customHeight="1">
      <c r="A62" s="2">
        <v>57</v>
      </c>
      <c r="B62" s="44" t="s">
        <v>208</v>
      </c>
      <c r="C62" s="14">
        <v>15</v>
      </c>
      <c r="D62" s="16">
        <f t="shared" si="0"/>
        <v>0.65217391304347827</v>
      </c>
      <c r="E62" s="14">
        <v>15</v>
      </c>
      <c r="F62" s="16">
        <f t="shared" si="1"/>
        <v>0.65217391304347827</v>
      </c>
      <c r="G62" s="14">
        <v>15</v>
      </c>
      <c r="H62" s="16">
        <f t="shared" si="2"/>
        <v>0.7142857142857143</v>
      </c>
      <c r="I62" s="14">
        <v>13</v>
      </c>
      <c r="J62" s="16">
        <f t="shared" si="3"/>
        <v>0.61904761904761907</v>
      </c>
      <c r="K62" s="13">
        <v>13</v>
      </c>
      <c r="L62" s="16">
        <f t="shared" si="4"/>
        <v>0.68421052631578949</v>
      </c>
      <c r="M62" s="16">
        <f t="shared" si="5"/>
        <v>0.66437833714721584</v>
      </c>
    </row>
    <row r="63" spans="1:13" s="1" customFormat="1" ht="24.95" customHeight="1">
      <c r="A63" s="2">
        <v>58</v>
      </c>
      <c r="B63" s="44" t="s">
        <v>209</v>
      </c>
      <c r="C63" s="14">
        <v>11</v>
      </c>
      <c r="D63" s="16">
        <f t="shared" si="0"/>
        <v>0.47826086956521741</v>
      </c>
      <c r="E63" s="14">
        <v>8</v>
      </c>
      <c r="F63" s="16">
        <f t="shared" si="1"/>
        <v>0.34782608695652173</v>
      </c>
      <c r="G63" s="14">
        <v>8</v>
      </c>
      <c r="H63" s="16">
        <f t="shared" si="2"/>
        <v>0.38095238095238093</v>
      </c>
      <c r="I63" s="14">
        <v>1</v>
      </c>
      <c r="J63" s="16">
        <f t="shared" si="3"/>
        <v>4.7619047619047616E-2</v>
      </c>
      <c r="K63" s="13">
        <v>0</v>
      </c>
      <c r="L63" s="16">
        <f t="shared" si="4"/>
        <v>0</v>
      </c>
      <c r="M63" s="16">
        <f t="shared" si="5"/>
        <v>0.25093167701863356</v>
      </c>
    </row>
    <row r="64" spans="1:13" s="1" customFormat="1" ht="24.95" customHeight="1">
      <c r="A64" s="2">
        <v>59</v>
      </c>
      <c r="B64" s="44" t="s">
        <v>210</v>
      </c>
      <c r="C64" s="14">
        <v>3</v>
      </c>
      <c r="D64" s="16">
        <f t="shared" si="0"/>
        <v>0.13043478260869565</v>
      </c>
      <c r="E64" s="14">
        <v>3</v>
      </c>
      <c r="F64" s="16">
        <f t="shared" si="1"/>
        <v>0.13043478260869565</v>
      </c>
      <c r="G64" s="14">
        <v>3</v>
      </c>
      <c r="H64" s="16">
        <f t="shared" si="2"/>
        <v>0.14285714285714285</v>
      </c>
      <c r="I64" s="14">
        <v>3</v>
      </c>
      <c r="J64" s="16">
        <f t="shared" si="3"/>
        <v>0.14285714285714285</v>
      </c>
      <c r="K64" s="13">
        <v>2</v>
      </c>
      <c r="L64" s="16">
        <f t="shared" si="4"/>
        <v>0.10526315789473684</v>
      </c>
      <c r="M64" s="16">
        <f t="shared" si="5"/>
        <v>0.13036940176528275</v>
      </c>
    </row>
    <row r="65" spans="1:13" s="1" customFormat="1" ht="24.95" customHeight="1">
      <c r="A65" s="2">
        <v>60</v>
      </c>
      <c r="B65" s="44" t="s">
        <v>211</v>
      </c>
      <c r="C65" s="14">
        <v>1</v>
      </c>
      <c r="D65" s="16">
        <f t="shared" si="0"/>
        <v>4.3478260869565216E-2</v>
      </c>
      <c r="E65" s="14">
        <v>12</v>
      </c>
      <c r="F65" s="16">
        <f t="shared" si="1"/>
        <v>0.52173913043478259</v>
      </c>
      <c r="G65" s="14">
        <v>3</v>
      </c>
      <c r="H65" s="16">
        <f t="shared" si="2"/>
        <v>0.14285714285714285</v>
      </c>
      <c r="I65" s="14">
        <v>1</v>
      </c>
      <c r="J65" s="16">
        <f t="shared" si="3"/>
        <v>4.7619047619047616E-2</v>
      </c>
      <c r="K65" s="13">
        <v>1</v>
      </c>
      <c r="L65" s="16">
        <f t="shared" si="4"/>
        <v>5.2631578947368418E-2</v>
      </c>
      <c r="M65" s="16">
        <f t="shared" si="5"/>
        <v>0.16166503214558134</v>
      </c>
    </row>
    <row r="66" spans="1:13" s="1" customFormat="1" ht="24.95" customHeight="1">
      <c r="A66" s="2">
        <v>61</v>
      </c>
      <c r="B66" s="44" t="s">
        <v>212</v>
      </c>
      <c r="C66" s="14">
        <v>5</v>
      </c>
      <c r="D66" s="16">
        <f t="shared" si="0"/>
        <v>0.21739130434782608</v>
      </c>
      <c r="E66" s="14">
        <v>12</v>
      </c>
      <c r="F66" s="16">
        <f t="shared" si="1"/>
        <v>0.52173913043478259</v>
      </c>
      <c r="G66" s="14">
        <v>5</v>
      </c>
      <c r="H66" s="16">
        <f t="shared" si="2"/>
        <v>0.23809523809523808</v>
      </c>
      <c r="I66" s="14">
        <v>2</v>
      </c>
      <c r="J66" s="16">
        <f t="shared" si="3"/>
        <v>9.5238095238095233E-2</v>
      </c>
      <c r="K66" s="13">
        <v>2</v>
      </c>
      <c r="L66" s="16">
        <f t="shared" si="4"/>
        <v>0.10526315789473684</v>
      </c>
      <c r="M66" s="16">
        <f t="shared" si="5"/>
        <v>0.23554538520213572</v>
      </c>
    </row>
    <row r="67" spans="1:13" s="1" customFormat="1" ht="24.95" customHeight="1">
      <c r="A67" s="2">
        <v>62</v>
      </c>
      <c r="B67" s="44" t="s">
        <v>213</v>
      </c>
      <c r="C67" s="14">
        <v>1</v>
      </c>
      <c r="D67" s="16">
        <f t="shared" si="0"/>
        <v>4.3478260869565216E-2</v>
      </c>
      <c r="E67" s="14">
        <v>1</v>
      </c>
      <c r="F67" s="16">
        <f t="shared" si="1"/>
        <v>4.3478260869565216E-2</v>
      </c>
      <c r="G67" s="14">
        <v>1</v>
      </c>
      <c r="H67" s="16">
        <f t="shared" si="2"/>
        <v>4.7619047619047616E-2</v>
      </c>
      <c r="I67" s="14">
        <v>3</v>
      </c>
      <c r="J67" s="16">
        <f t="shared" si="3"/>
        <v>0.14285714285714285</v>
      </c>
      <c r="K67" s="13">
        <v>3</v>
      </c>
      <c r="L67" s="16">
        <f t="shared" si="4"/>
        <v>0.15789473684210525</v>
      </c>
      <c r="M67" s="16">
        <f t="shared" si="5"/>
        <v>8.7065489811485236E-2</v>
      </c>
    </row>
    <row r="68" spans="1:13" s="1" customFormat="1" ht="24.95" customHeight="1">
      <c r="A68" s="2">
        <v>63</v>
      </c>
      <c r="B68" s="44" t="s">
        <v>214</v>
      </c>
      <c r="C68" s="14">
        <v>3</v>
      </c>
      <c r="D68" s="16">
        <f t="shared" si="0"/>
        <v>0.13043478260869565</v>
      </c>
      <c r="E68" s="14">
        <v>2</v>
      </c>
      <c r="F68" s="16">
        <f t="shared" si="1"/>
        <v>8.6956521739130432E-2</v>
      </c>
      <c r="G68" s="14">
        <v>2</v>
      </c>
      <c r="H68" s="16">
        <f t="shared" si="2"/>
        <v>9.5238095238095233E-2</v>
      </c>
      <c r="I68" s="14">
        <v>0</v>
      </c>
      <c r="J68" s="16">
        <f t="shared" si="3"/>
        <v>0</v>
      </c>
      <c r="K68" s="13">
        <v>0</v>
      </c>
      <c r="L68" s="16">
        <f t="shared" si="4"/>
        <v>0</v>
      </c>
      <c r="M68" s="16">
        <f t="shared" si="5"/>
        <v>6.2525879917184252E-2</v>
      </c>
    </row>
    <row r="69" spans="1:13" s="1" customFormat="1" ht="24.95" customHeight="1">
      <c r="A69" s="2">
        <v>64</v>
      </c>
      <c r="B69" s="44" t="s">
        <v>215</v>
      </c>
      <c r="C69" s="14">
        <v>7</v>
      </c>
      <c r="D69" s="16">
        <f t="shared" si="0"/>
        <v>0.30434782608695654</v>
      </c>
      <c r="E69" s="14">
        <v>6</v>
      </c>
      <c r="F69" s="16">
        <f t="shared" si="1"/>
        <v>0.2608695652173913</v>
      </c>
      <c r="G69" s="14">
        <v>7</v>
      </c>
      <c r="H69" s="16">
        <f t="shared" si="2"/>
        <v>0.33333333333333331</v>
      </c>
      <c r="I69" s="14">
        <v>6</v>
      </c>
      <c r="J69" s="16">
        <f t="shared" si="3"/>
        <v>0.2857142857142857</v>
      </c>
      <c r="K69" s="13">
        <v>7</v>
      </c>
      <c r="L69" s="16">
        <f t="shared" si="4"/>
        <v>0.36842105263157893</v>
      </c>
      <c r="M69" s="16">
        <f t="shared" si="5"/>
        <v>0.31053721259670913</v>
      </c>
    </row>
    <row r="70" spans="1:13" s="1" customFormat="1" ht="24.95" customHeight="1">
      <c r="A70" s="2">
        <v>65</v>
      </c>
      <c r="B70" s="44" t="s">
        <v>216</v>
      </c>
      <c r="C70" s="14">
        <v>12</v>
      </c>
      <c r="D70" s="16">
        <f t="shared" si="0"/>
        <v>0.52173913043478259</v>
      </c>
      <c r="E70" s="14">
        <v>13</v>
      </c>
      <c r="F70" s="16">
        <f t="shared" si="1"/>
        <v>0.56521739130434778</v>
      </c>
      <c r="G70" s="14">
        <v>11</v>
      </c>
      <c r="H70" s="16">
        <f t="shared" si="2"/>
        <v>0.52380952380952384</v>
      </c>
      <c r="I70" s="14">
        <v>9</v>
      </c>
      <c r="J70" s="16">
        <f t="shared" si="3"/>
        <v>0.42857142857142855</v>
      </c>
      <c r="K70" s="13">
        <v>10</v>
      </c>
      <c r="L70" s="16">
        <f t="shared" si="4"/>
        <v>0.52631578947368418</v>
      </c>
      <c r="M70" s="16">
        <f t="shared" si="5"/>
        <v>0.51313065271875336</v>
      </c>
    </row>
    <row r="71" spans="1:13" s="1" customFormat="1" ht="24.95" customHeight="1">
      <c r="A71" s="2">
        <v>66</v>
      </c>
      <c r="B71" s="44" t="s">
        <v>217</v>
      </c>
      <c r="C71" s="14">
        <v>11</v>
      </c>
      <c r="D71" s="16">
        <f t="shared" ref="D71:D72" si="6">C71/23</f>
        <v>0.47826086956521741</v>
      </c>
      <c r="E71" s="14">
        <v>10</v>
      </c>
      <c r="F71" s="16">
        <f t="shared" ref="F71:F72" si="7">E71/23</f>
        <v>0.43478260869565216</v>
      </c>
      <c r="G71" s="14">
        <v>10</v>
      </c>
      <c r="H71" s="16">
        <f t="shared" ref="H71:H72" si="8">G71/21</f>
        <v>0.47619047619047616</v>
      </c>
      <c r="I71" s="14">
        <v>6</v>
      </c>
      <c r="J71" s="16">
        <f t="shared" ref="J71:J72" si="9">I71/21</f>
        <v>0.2857142857142857</v>
      </c>
      <c r="K71" s="13">
        <v>7</v>
      </c>
      <c r="L71" s="16">
        <f t="shared" ref="L71:L72" si="10">K71/19</f>
        <v>0.36842105263157893</v>
      </c>
      <c r="M71" s="16">
        <f t="shared" ref="M71:M72" si="11">(D71+F71+H71+J71+L71)/5</f>
        <v>0.40867385855944205</v>
      </c>
    </row>
    <row r="72" spans="1:13" s="1" customFormat="1" ht="24.95" customHeight="1">
      <c r="A72" s="2">
        <v>67</v>
      </c>
      <c r="B72" s="44" t="s">
        <v>656</v>
      </c>
      <c r="C72" s="14">
        <v>9</v>
      </c>
      <c r="D72" s="16">
        <f t="shared" si="6"/>
        <v>0.39130434782608697</v>
      </c>
      <c r="E72" s="14">
        <v>8</v>
      </c>
      <c r="F72" s="16">
        <f t="shared" si="7"/>
        <v>0.34782608695652173</v>
      </c>
      <c r="G72" s="14">
        <v>8</v>
      </c>
      <c r="H72" s="16">
        <f t="shared" si="8"/>
        <v>0.38095238095238093</v>
      </c>
      <c r="I72" s="14">
        <v>7</v>
      </c>
      <c r="J72" s="16">
        <f t="shared" si="9"/>
        <v>0.33333333333333331</v>
      </c>
      <c r="K72" s="13">
        <v>5</v>
      </c>
      <c r="L72" s="16">
        <f t="shared" si="10"/>
        <v>0.26315789473684209</v>
      </c>
      <c r="M72" s="16">
        <f t="shared" si="11"/>
        <v>0.34331480876103299</v>
      </c>
    </row>
    <row r="73" spans="1:13">
      <c r="B73" t="s">
        <v>677</v>
      </c>
      <c r="C73" s="76" t="s">
        <v>676</v>
      </c>
      <c r="D73" s="18"/>
    </row>
    <row r="74" spans="1:13">
      <c r="B74"/>
      <c r="C74" s="12"/>
      <c r="D74" s="18"/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8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4:M39"/>
  <sheetViews>
    <sheetView workbookViewId="0">
      <selection activeCell="B38" sqref="B38:E39"/>
    </sheetView>
  </sheetViews>
  <sheetFormatPr defaultRowHeight="15"/>
  <cols>
    <col min="1" max="1" width="6.42578125" style="1" bestFit="1" customWidth="1"/>
    <col min="2" max="2" width="25.28515625" style="42" bestFit="1" customWidth="1"/>
    <col min="3" max="3" width="8.5703125" customWidth="1"/>
    <col min="4" max="4" width="8.42578125" style="11" customWidth="1"/>
    <col min="5" max="5" width="8.85546875" customWidth="1"/>
    <col min="6" max="6" width="9.140625" style="11"/>
    <col min="7" max="7" width="6.5703125" customWidth="1"/>
    <col min="8" max="8" width="7.7109375" style="11" customWidth="1"/>
    <col min="9" max="9" width="6.42578125" customWidth="1"/>
    <col min="10" max="10" width="7.5703125" style="11" customWidth="1"/>
    <col min="11" max="11" width="6.140625" customWidth="1"/>
    <col min="12" max="12" width="6.7109375" style="11" customWidth="1"/>
    <col min="13" max="13" width="5" style="11" bestFit="1" customWidth="1"/>
  </cols>
  <sheetData>
    <row r="4" spans="1:13" ht="21">
      <c r="A4" s="53" t="s">
        <v>378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3" ht="21">
      <c r="A5" s="24"/>
      <c r="B5" s="39" t="s">
        <v>442</v>
      </c>
      <c r="C5" s="63" t="s">
        <v>446</v>
      </c>
      <c r="D5" s="63"/>
      <c r="E5" s="63" t="s">
        <v>420</v>
      </c>
      <c r="F5" s="63"/>
      <c r="G5" s="63" t="s">
        <v>419</v>
      </c>
      <c r="H5" s="63"/>
      <c r="I5" s="63" t="s">
        <v>421</v>
      </c>
      <c r="J5" s="63"/>
      <c r="K5" s="71" t="s">
        <v>666</v>
      </c>
      <c r="L5" s="72"/>
    </row>
    <row r="6" spans="1:13" ht="21">
      <c r="A6" s="26"/>
      <c r="B6" s="35" t="s">
        <v>443</v>
      </c>
      <c r="C6" s="38" t="s">
        <v>649</v>
      </c>
      <c r="D6" s="37" t="s">
        <v>427</v>
      </c>
      <c r="E6" s="38" t="s">
        <v>649</v>
      </c>
      <c r="F6" s="37" t="s">
        <v>427</v>
      </c>
      <c r="G6" s="38" t="s">
        <v>649</v>
      </c>
      <c r="H6" s="37" t="s">
        <v>427</v>
      </c>
      <c r="I6" s="38" t="s">
        <v>649</v>
      </c>
      <c r="J6" s="37" t="s">
        <v>427</v>
      </c>
      <c r="K6" s="38" t="s">
        <v>649</v>
      </c>
      <c r="L6" s="37" t="s">
        <v>427</v>
      </c>
      <c r="M6" s="74" t="s">
        <v>675</v>
      </c>
    </row>
    <row r="7" spans="1:13">
      <c r="A7" s="2"/>
      <c r="B7" s="40" t="s">
        <v>429</v>
      </c>
      <c r="C7" s="5">
        <v>22</v>
      </c>
      <c r="D7" s="16"/>
      <c r="E7" s="5">
        <v>22</v>
      </c>
      <c r="F7" s="16"/>
      <c r="G7" s="5">
        <v>21</v>
      </c>
      <c r="H7" s="16"/>
      <c r="I7" s="5">
        <v>21</v>
      </c>
      <c r="J7" s="16"/>
      <c r="K7" s="5"/>
      <c r="L7" s="16"/>
      <c r="M7" s="16"/>
    </row>
    <row r="8" spans="1:13" ht="18" customHeight="1">
      <c r="A8" s="15" t="s">
        <v>444</v>
      </c>
      <c r="B8" s="40" t="s">
        <v>445</v>
      </c>
      <c r="C8" s="5"/>
      <c r="D8" s="16"/>
      <c r="E8" s="5"/>
      <c r="F8" s="16"/>
      <c r="G8" s="5"/>
      <c r="H8" s="16"/>
      <c r="I8" s="5"/>
      <c r="J8" s="16"/>
      <c r="K8" s="5"/>
      <c r="L8" s="16"/>
      <c r="M8" s="16"/>
    </row>
    <row r="9" spans="1:13" ht="24.95" customHeight="1">
      <c r="A9" s="2">
        <v>1</v>
      </c>
      <c r="B9" s="41" t="s">
        <v>1</v>
      </c>
      <c r="C9" s="5">
        <v>14</v>
      </c>
      <c r="D9" s="16">
        <f>C9/22</f>
        <v>0.63636363636363635</v>
      </c>
      <c r="E9" s="5">
        <v>14</v>
      </c>
      <c r="F9" s="16">
        <f>E9/22</f>
        <v>0.63636363636363635</v>
      </c>
      <c r="G9" s="5">
        <v>15</v>
      </c>
      <c r="H9" s="16">
        <f>G9/21</f>
        <v>0.7142857142857143</v>
      </c>
      <c r="I9" s="5">
        <v>8</v>
      </c>
      <c r="J9" s="16">
        <f>I9/21</f>
        <v>0.38095238095238093</v>
      </c>
      <c r="K9" s="5"/>
      <c r="L9" s="16"/>
      <c r="M9" s="16">
        <f>(D9+F9+H9+J9)/4</f>
        <v>0.59199134199134196</v>
      </c>
    </row>
    <row r="10" spans="1:13" ht="24.95" customHeight="1">
      <c r="A10" s="2">
        <v>2</v>
      </c>
      <c r="B10" s="41" t="s">
        <v>2</v>
      </c>
      <c r="C10" s="5">
        <v>17</v>
      </c>
      <c r="D10" s="16">
        <f t="shared" ref="D10:D36" si="0">C10/22</f>
        <v>0.77272727272727271</v>
      </c>
      <c r="E10" s="5">
        <v>16</v>
      </c>
      <c r="F10" s="16">
        <f t="shared" ref="F10:F36" si="1">E10/22</f>
        <v>0.72727272727272729</v>
      </c>
      <c r="G10" s="5">
        <v>16</v>
      </c>
      <c r="H10" s="16">
        <f t="shared" ref="H10:H36" si="2">G10/21</f>
        <v>0.76190476190476186</v>
      </c>
      <c r="I10" s="5">
        <v>7</v>
      </c>
      <c r="J10" s="16">
        <f t="shared" ref="J10:J36" si="3">I10/21</f>
        <v>0.33333333333333331</v>
      </c>
      <c r="K10" s="5"/>
      <c r="L10" s="16"/>
      <c r="M10" s="16">
        <f t="shared" ref="M10:M36" si="4">(D10+F10+H10+J10)/4</f>
        <v>0.64880952380952384</v>
      </c>
    </row>
    <row r="11" spans="1:13" ht="24.95" customHeight="1">
      <c r="A11" s="2">
        <v>3</v>
      </c>
      <c r="B11" s="41" t="s">
        <v>3</v>
      </c>
      <c r="C11" s="5">
        <v>16</v>
      </c>
      <c r="D11" s="16">
        <f t="shared" si="0"/>
        <v>0.72727272727272729</v>
      </c>
      <c r="E11" s="5">
        <v>15</v>
      </c>
      <c r="F11" s="16">
        <f t="shared" si="1"/>
        <v>0.68181818181818177</v>
      </c>
      <c r="G11" s="5">
        <v>15</v>
      </c>
      <c r="H11" s="16">
        <f t="shared" si="2"/>
        <v>0.7142857142857143</v>
      </c>
      <c r="I11" s="5">
        <v>6</v>
      </c>
      <c r="J11" s="16">
        <f t="shared" si="3"/>
        <v>0.2857142857142857</v>
      </c>
      <c r="K11" s="5"/>
      <c r="L11" s="16"/>
      <c r="M11" s="16">
        <f t="shared" si="4"/>
        <v>0.60227272727272729</v>
      </c>
    </row>
    <row r="12" spans="1:13" ht="24.95" customHeight="1">
      <c r="A12" s="2">
        <v>4</v>
      </c>
      <c r="B12" s="41" t="s">
        <v>4</v>
      </c>
      <c r="C12" s="5">
        <v>13</v>
      </c>
      <c r="D12" s="16">
        <f t="shared" si="0"/>
        <v>0.59090909090909094</v>
      </c>
      <c r="E12" s="5">
        <v>12</v>
      </c>
      <c r="F12" s="16">
        <f t="shared" si="1"/>
        <v>0.54545454545454541</v>
      </c>
      <c r="G12" s="5">
        <v>13</v>
      </c>
      <c r="H12" s="16">
        <f t="shared" si="2"/>
        <v>0.61904761904761907</v>
      </c>
      <c r="I12" s="5">
        <v>6</v>
      </c>
      <c r="J12" s="16">
        <f t="shared" si="3"/>
        <v>0.2857142857142857</v>
      </c>
      <c r="K12" s="5"/>
      <c r="L12" s="16"/>
      <c r="M12" s="16">
        <f t="shared" si="4"/>
        <v>0.51028138528138522</v>
      </c>
    </row>
    <row r="13" spans="1:13" ht="24.95" customHeight="1">
      <c r="A13" s="2">
        <v>5</v>
      </c>
      <c r="B13" s="41" t="s">
        <v>5</v>
      </c>
      <c r="C13" s="5">
        <v>13</v>
      </c>
      <c r="D13" s="16">
        <f t="shared" si="0"/>
        <v>0.59090909090909094</v>
      </c>
      <c r="E13" s="5">
        <v>11</v>
      </c>
      <c r="F13" s="16">
        <f t="shared" si="1"/>
        <v>0.5</v>
      </c>
      <c r="G13" s="5">
        <v>12</v>
      </c>
      <c r="H13" s="16">
        <f t="shared" si="2"/>
        <v>0.5714285714285714</v>
      </c>
      <c r="I13" s="5">
        <v>7</v>
      </c>
      <c r="J13" s="16">
        <f t="shared" si="3"/>
        <v>0.33333333333333331</v>
      </c>
      <c r="K13" s="5"/>
      <c r="L13" s="16"/>
      <c r="M13" s="16">
        <f t="shared" si="4"/>
        <v>0.49891774891774887</v>
      </c>
    </row>
    <row r="14" spans="1:13" ht="24.95" customHeight="1">
      <c r="A14" s="2">
        <v>6</v>
      </c>
      <c r="B14" s="41" t="s">
        <v>6</v>
      </c>
      <c r="C14" s="5">
        <v>7</v>
      </c>
      <c r="D14" s="16">
        <f t="shared" si="0"/>
        <v>0.31818181818181818</v>
      </c>
      <c r="E14" s="5">
        <v>7</v>
      </c>
      <c r="F14" s="16">
        <f t="shared" si="1"/>
        <v>0.31818181818181818</v>
      </c>
      <c r="G14" s="5">
        <v>6</v>
      </c>
      <c r="H14" s="16">
        <f t="shared" si="2"/>
        <v>0.2857142857142857</v>
      </c>
      <c r="I14" s="5">
        <v>3</v>
      </c>
      <c r="J14" s="16">
        <f t="shared" si="3"/>
        <v>0.14285714285714285</v>
      </c>
      <c r="K14" s="5"/>
      <c r="L14" s="16"/>
      <c r="M14" s="16">
        <f t="shared" si="4"/>
        <v>0.26623376623376621</v>
      </c>
    </row>
    <row r="15" spans="1:13" ht="24.95" customHeight="1">
      <c r="A15" s="2">
        <v>7</v>
      </c>
      <c r="B15" s="41" t="s">
        <v>7</v>
      </c>
      <c r="C15" s="5">
        <v>17</v>
      </c>
      <c r="D15" s="16">
        <f t="shared" si="0"/>
        <v>0.77272727272727271</v>
      </c>
      <c r="E15" s="5">
        <v>16</v>
      </c>
      <c r="F15" s="16">
        <f t="shared" si="1"/>
        <v>0.72727272727272729</v>
      </c>
      <c r="G15" s="5">
        <v>17</v>
      </c>
      <c r="H15" s="16">
        <f t="shared" si="2"/>
        <v>0.80952380952380953</v>
      </c>
      <c r="I15" s="5">
        <v>10</v>
      </c>
      <c r="J15" s="16">
        <f t="shared" si="3"/>
        <v>0.47619047619047616</v>
      </c>
      <c r="K15" s="5"/>
      <c r="L15" s="16"/>
      <c r="M15" s="16">
        <f t="shared" si="4"/>
        <v>0.6964285714285714</v>
      </c>
    </row>
    <row r="16" spans="1:13" ht="24.95" customHeight="1">
      <c r="A16" s="2">
        <v>8</v>
      </c>
      <c r="B16" s="41" t="s">
        <v>8</v>
      </c>
      <c r="C16" s="5">
        <v>13</v>
      </c>
      <c r="D16" s="16">
        <f t="shared" si="0"/>
        <v>0.59090909090909094</v>
      </c>
      <c r="E16" s="5">
        <v>12</v>
      </c>
      <c r="F16" s="16">
        <f t="shared" si="1"/>
        <v>0.54545454545454541</v>
      </c>
      <c r="G16" s="5">
        <v>13</v>
      </c>
      <c r="H16" s="16">
        <f t="shared" si="2"/>
        <v>0.61904761904761907</v>
      </c>
      <c r="I16" s="5">
        <v>6</v>
      </c>
      <c r="J16" s="16">
        <f t="shared" si="3"/>
        <v>0.2857142857142857</v>
      </c>
      <c r="K16" s="5"/>
      <c r="L16" s="16"/>
      <c r="M16" s="16">
        <f t="shared" si="4"/>
        <v>0.51028138528138522</v>
      </c>
    </row>
    <row r="17" spans="1:13" ht="24.95" customHeight="1">
      <c r="A17" s="2">
        <v>9</v>
      </c>
      <c r="B17" s="41" t="s">
        <v>9</v>
      </c>
      <c r="C17" s="5">
        <v>6</v>
      </c>
      <c r="D17" s="16">
        <f t="shared" si="0"/>
        <v>0.27272727272727271</v>
      </c>
      <c r="E17" s="5">
        <v>7</v>
      </c>
      <c r="F17" s="16">
        <f t="shared" si="1"/>
        <v>0.31818181818181818</v>
      </c>
      <c r="G17" s="5">
        <v>5</v>
      </c>
      <c r="H17" s="16">
        <f t="shared" si="2"/>
        <v>0.23809523809523808</v>
      </c>
      <c r="I17" s="5">
        <v>2</v>
      </c>
      <c r="J17" s="16">
        <f t="shared" si="3"/>
        <v>9.5238095238095233E-2</v>
      </c>
      <c r="K17" s="5"/>
      <c r="L17" s="16"/>
      <c r="M17" s="16">
        <f t="shared" si="4"/>
        <v>0.23106060606060605</v>
      </c>
    </row>
    <row r="18" spans="1:13" ht="24.95" customHeight="1">
      <c r="A18" s="2">
        <v>10</v>
      </c>
      <c r="B18" s="41" t="s">
        <v>10</v>
      </c>
      <c r="C18" s="5">
        <v>10</v>
      </c>
      <c r="D18" s="16">
        <f t="shared" si="0"/>
        <v>0.45454545454545453</v>
      </c>
      <c r="E18" s="5">
        <v>9</v>
      </c>
      <c r="F18" s="16">
        <f t="shared" si="1"/>
        <v>0.40909090909090912</v>
      </c>
      <c r="G18" s="5">
        <v>10</v>
      </c>
      <c r="H18" s="16">
        <f t="shared" si="2"/>
        <v>0.47619047619047616</v>
      </c>
      <c r="I18" s="5">
        <v>4</v>
      </c>
      <c r="J18" s="16">
        <f t="shared" si="3"/>
        <v>0.19047619047619047</v>
      </c>
      <c r="K18" s="5"/>
      <c r="L18" s="16"/>
      <c r="M18" s="16">
        <f t="shared" si="4"/>
        <v>0.38257575757575757</v>
      </c>
    </row>
    <row r="19" spans="1:13" ht="24.95" customHeight="1">
      <c r="A19" s="2">
        <v>11</v>
      </c>
      <c r="B19" s="41" t="s">
        <v>11</v>
      </c>
      <c r="C19" s="5">
        <v>14</v>
      </c>
      <c r="D19" s="16">
        <f t="shared" si="0"/>
        <v>0.63636363636363635</v>
      </c>
      <c r="E19" s="5">
        <v>12</v>
      </c>
      <c r="F19" s="16">
        <f t="shared" si="1"/>
        <v>0.54545454545454541</v>
      </c>
      <c r="G19" s="5">
        <v>14</v>
      </c>
      <c r="H19" s="16">
        <f t="shared" si="2"/>
        <v>0.66666666666666663</v>
      </c>
      <c r="I19" s="5">
        <v>7</v>
      </c>
      <c r="J19" s="16">
        <f t="shared" si="3"/>
        <v>0.33333333333333331</v>
      </c>
      <c r="K19" s="5"/>
      <c r="L19" s="16"/>
      <c r="M19" s="16">
        <f t="shared" si="4"/>
        <v>0.54545454545454541</v>
      </c>
    </row>
    <row r="20" spans="1:13" ht="24.95" customHeight="1">
      <c r="A20" s="2">
        <v>12</v>
      </c>
      <c r="B20" s="41" t="s">
        <v>12</v>
      </c>
      <c r="C20" s="5">
        <v>4</v>
      </c>
      <c r="D20" s="16">
        <f t="shared" si="0"/>
        <v>0.18181818181818182</v>
      </c>
      <c r="E20" s="5">
        <v>2</v>
      </c>
      <c r="F20" s="16">
        <f t="shared" si="1"/>
        <v>9.0909090909090912E-2</v>
      </c>
      <c r="G20" s="5">
        <v>3</v>
      </c>
      <c r="H20" s="16">
        <f t="shared" si="2"/>
        <v>0.14285714285714285</v>
      </c>
      <c r="I20" s="5">
        <v>2</v>
      </c>
      <c r="J20" s="16">
        <f t="shared" si="3"/>
        <v>9.5238095238095233E-2</v>
      </c>
      <c r="K20" s="5"/>
      <c r="L20" s="16"/>
      <c r="M20" s="16">
        <f t="shared" si="4"/>
        <v>0.12770562770562771</v>
      </c>
    </row>
    <row r="21" spans="1:13" ht="24.95" customHeight="1">
      <c r="A21" s="2">
        <v>13</v>
      </c>
      <c r="B21" s="41" t="s">
        <v>13</v>
      </c>
      <c r="C21" s="5">
        <v>4</v>
      </c>
      <c r="D21" s="16">
        <f t="shared" si="0"/>
        <v>0.18181818181818182</v>
      </c>
      <c r="E21" s="5">
        <v>5</v>
      </c>
      <c r="F21" s="16">
        <f t="shared" si="1"/>
        <v>0.22727272727272727</v>
      </c>
      <c r="G21" s="5">
        <v>4</v>
      </c>
      <c r="H21" s="16">
        <f t="shared" si="2"/>
        <v>0.19047619047619047</v>
      </c>
      <c r="I21" s="5">
        <v>1</v>
      </c>
      <c r="J21" s="16">
        <f t="shared" si="3"/>
        <v>4.7619047619047616E-2</v>
      </c>
      <c r="K21" s="5"/>
      <c r="L21" s="16"/>
      <c r="M21" s="16">
        <f t="shared" si="4"/>
        <v>0.16179653679653677</v>
      </c>
    </row>
    <row r="22" spans="1:13" ht="24.95" customHeight="1">
      <c r="A22" s="2">
        <v>14</v>
      </c>
      <c r="B22" s="41" t="s">
        <v>14</v>
      </c>
      <c r="C22" s="5">
        <v>11</v>
      </c>
      <c r="D22" s="16">
        <f t="shared" si="0"/>
        <v>0.5</v>
      </c>
      <c r="E22" s="5">
        <v>13</v>
      </c>
      <c r="F22" s="16">
        <f t="shared" si="1"/>
        <v>0.59090909090909094</v>
      </c>
      <c r="G22" s="5">
        <v>12</v>
      </c>
      <c r="H22" s="16">
        <f t="shared" si="2"/>
        <v>0.5714285714285714</v>
      </c>
      <c r="I22" s="5">
        <v>6</v>
      </c>
      <c r="J22" s="16">
        <f t="shared" si="3"/>
        <v>0.2857142857142857</v>
      </c>
      <c r="K22" s="5"/>
      <c r="L22" s="16"/>
      <c r="M22" s="16">
        <f t="shared" si="4"/>
        <v>0.48701298701298701</v>
      </c>
    </row>
    <row r="23" spans="1:13" ht="24.95" customHeight="1">
      <c r="A23" s="2">
        <v>15</v>
      </c>
      <c r="B23" s="41" t="s">
        <v>15</v>
      </c>
      <c r="C23" s="5">
        <v>9</v>
      </c>
      <c r="D23" s="16">
        <f t="shared" si="0"/>
        <v>0.40909090909090912</v>
      </c>
      <c r="E23" s="5">
        <v>8</v>
      </c>
      <c r="F23" s="16">
        <f t="shared" si="1"/>
        <v>0.36363636363636365</v>
      </c>
      <c r="G23" s="5">
        <v>8</v>
      </c>
      <c r="H23" s="16">
        <f t="shared" si="2"/>
        <v>0.38095238095238093</v>
      </c>
      <c r="I23" s="5">
        <v>6</v>
      </c>
      <c r="J23" s="16">
        <f t="shared" si="3"/>
        <v>0.2857142857142857</v>
      </c>
      <c r="K23" s="5"/>
      <c r="L23" s="16"/>
      <c r="M23" s="16">
        <f t="shared" si="4"/>
        <v>0.35984848484848486</v>
      </c>
    </row>
    <row r="24" spans="1:13" ht="24.95" customHeight="1">
      <c r="A24" s="2">
        <v>16</v>
      </c>
      <c r="B24" s="41" t="s">
        <v>16</v>
      </c>
      <c r="C24" s="5">
        <v>11</v>
      </c>
      <c r="D24" s="16">
        <f t="shared" si="0"/>
        <v>0.5</v>
      </c>
      <c r="E24" s="5">
        <v>11</v>
      </c>
      <c r="F24" s="16">
        <f t="shared" si="1"/>
        <v>0.5</v>
      </c>
      <c r="G24" s="5">
        <v>11</v>
      </c>
      <c r="H24" s="16">
        <f t="shared" si="2"/>
        <v>0.52380952380952384</v>
      </c>
      <c r="I24" s="5">
        <v>4</v>
      </c>
      <c r="J24" s="16">
        <f t="shared" si="3"/>
        <v>0.19047619047619047</v>
      </c>
      <c r="K24" s="5"/>
      <c r="L24" s="16"/>
      <c r="M24" s="16">
        <f t="shared" si="4"/>
        <v>0.42857142857142855</v>
      </c>
    </row>
    <row r="25" spans="1:13" ht="24.95" customHeight="1">
      <c r="A25" s="2">
        <v>17</v>
      </c>
      <c r="B25" s="41" t="s">
        <v>17</v>
      </c>
      <c r="C25" s="5">
        <v>15</v>
      </c>
      <c r="D25" s="16">
        <f t="shared" si="0"/>
        <v>0.68181818181818177</v>
      </c>
      <c r="E25" s="5">
        <v>14</v>
      </c>
      <c r="F25" s="16">
        <f t="shared" si="1"/>
        <v>0.63636363636363635</v>
      </c>
      <c r="G25" s="5">
        <v>14</v>
      </c>
      <c r="H25" s="16">
        <f t="shared" si="2"/>
        <v>0.66666666666666663</v>
      </c>
      <c r="I25" s="5">
        <v>9</v>
      </c>
      <c r="J25" s="16">
        <f t="shared" si="3"/>
        <v>0.42857142857142855</v>
      </c>
      <c r="K25" s="5"/>
      <c r="L25" s="16"/>
      <c r="M25" s="16">
        <f t="shared" si="4"/>
        <v>0.60335497835497831</v>
      </c>
    </row>
    <row r="26" spans="1:13" ht="24.95" customHeight="1">
      <c r="A26" s="2">
        <v>18</v>
      </c>
      <c r="B26" s="41" t="s">
        <v>18</v>
      </c>
      <c r="C26" s="5">
        <v>10</v>
      </c>
      <c r="D26" s="16">
        <f t="shared" si="0"/>
        <v>0.45454545454545453</v>
      </c>
      <c r="E26" s="5">
        <v>9</v>
      </c>
      <c r="F26" s="16">
        <f t="shared" si="1"/>
        <v>0.40909090909090912</v>
      </c>
      <c r="G26" s="5">
        <v>10</v>
      </c>
      <c r="H26" s="16">
        <f t="shared" si="2"/>
        <v>0.47619047619047616</v>
      </c>
      <c r="I26" s="5">
        <v>3</v>
      </c>
      <c r="J26" s="16">
        <f t="shared" si="3"/>
        <v>0.14285714285714285</v>
      </c>
      <c r="K26" s="5"/>
      <c r="L26" s="16"/>
      <c r="M26" s="16">
        <f t="shared" si="4"/>
        <v>0.37067099567099565</v>
      </c>
    </row>
    <row r="27" spans="1:13" ht="24.95" customHeight="1">
      <c r="A27" s="2">
        <v>19</v>
      </c>
      <c r="B27" s="41" t="s">
        <v>19</v>
      </c>
      <c r="C27" s="5">
        <v>9</v>
      </c>
      <c r="D27" s="16">
        <f t="shared" si="0"/>
        <v>0.40909090909090912</v>
      </c>
      <c r="E27" s="5">
        <v>10</v>
      </c>
      <c r="F27" s="16">
        <f t="shared" si="1"/>
        <v>0.45454545454545453</v>
      </c>
      <c r="G27" s="5">
        <v>8</v>
      </c>
      <c r="H27" s="16">
        <f t="shared" si="2"/>
        <v>0.38095238095238093</v>
      </c>
      <c r="I27" s="5">
        <v>4</v>
      </c>
      <c r="J27" s="16">
        <f t="shared" si="3"/>
        <v>0.19047619047619047</v>
      </c>
      <c r="K27" s="5"/>
      <c r="L27" s="16"/>
      <c r="M27" s="16">
        <f t="shared" si="4"/>
        <v>0.35876623376623379</v>
      </c>
    </row>
    <row r="28" spans="1:13" ht="24.95" customHeight="1">
      <c r="A28" s="2">
        <v>20</v>
      </c>
      <c r="B28" s="41" t="s">
        <v>20</v>
      </c>
      <c r="C28" s="5">
        <v>5</v>
      </c>
      <c r="D28" s="16">
        <f t="shared" si="0"/>
        <v>0.22727272727272727</v>
      </c>
      <c r="E28" s="5">
        <v>5</v>
      </c>
      <c r="F28" s="16">
        <f t="shared" si="1"/>
        <v>0.22727272727272727</v>
      </c>
      <c r="G28" s="5">
        <v>5</v>
      </c>
      <c r="H28" s="16">
        <f t="shared" si="2"/>
        <v>0.23809523809523808</v>
      </c>
      <c r="I28" s="5">
        <v>1</v>
      </c>
      <c r="J28" s="16">
        <f t="shared" si="3"/>
        <v>4.7619047619047616E-2</v>
      </c>
      <c r="K28" s="5"/>
      <c r="L28" s="16"/>
      <c r="M28" s="16">
        <f t="shared" si="4"/>
        <v>0.18506493506493504</v>
      </c>
    </row>
    <row r="29" spans="1:13" ht="24.95" customHeight="1">
      <c r="A29" s="2">
        <v>21</v>
      </c>
      <c r="B29" s="41" t="s">
        <v>21</v>
      </c>
      <c r="C29" s="5">
        <v>10</v>
      </c>
      <c r="D29" s="16">
        <f t="shared" si="0"/>
        <v>0.45454545454545453</v>
      </c>
      <c r="E29" s="5">
        <v>8</v>
      </c>
      <c r="F29" s="16">
        <f t="shared" si="1"/>
        <v>0.36363636363636365</v>
      </c>
      <c r="G29" s="5">
        <v>11</v>
      </c>
      <c r="H29" s="16">
        <f t="shared" si="2"/>
        <v>0.52380952380952384</v>
      </c>
      <c r="I29" s="5">
        <v>1</v>
      </c>
      <c r="J29" s="16">
        <f t="shared" si="3"/>
        <v>4.7619047619047616E-2</v>
      </c>
      <c r="K29" s="5"/>
      <c r="L29" s="16"/>
      <c r="M29" s="16">
        <f t="shared" si="4"/>
        <v>0.34740259740259744</v>
      </c>
    </row>
    <row r="30" spans="1:13" ht="24.95" customHeight="1">
      <c r="A30" s="2">
        <v>22</v>
      </c>
      <c r="B30" s="41" t="s">
        <v>22</v>
      </c>
      <c r="C30" s="5">
        <v>12</v>
      </c>
      <c r="D30" s="16">
        <f t="shared" si="0"/>
        <v>0.54545454545454541</v>
      </c>
      <c r="E30" s="5">
        <v>13</v>
      </c>
      <c r="F30" s="16">
        <f t="shared" si="1"/>
        <v>0.59090909090909094</v>
      </c>
      <c r="G30" s="5">
        <v>12</v>
      </c>
      <c r="H30" s="16">
        <f t="shared" si="2"/>
        <v>0.5714285714285714</v>
      </c>
      <c r="I30" s="5">
        <v>5</v>
      </c>
      <c r="J30" s="16">
        <f t="shared" si="3"/>
        <v>0.23809523809523808</v>
      </c>
      <c r="K30" s="5"/>
      <c r="L30" s="16"/>
      <c r="M30" s="16">
        <f t="shared" si="4"/>
        <v>0.48647186147186144</v>
      </c>
    </row>
    <row r="31" spans="1:13" ht="24.95" customHeight="1">
      <c r="A31" s="2">
        <v>23</v>
      </c>
      <c r="B31" s="41" t="s">
        <v>23</v>
      </c>
      <c r="C31" s="5">
        <v>7</v>
      </c>
      <c r="D31" s="16">
        <f t="shared" si="0"/>
        <v>0.31818181818181818</v>
      </c>
      <c r="E31" s="5">
        <v>5</v>
      </c>
      <c r="F31" s="16">
        <f t="shared" si="1"/>
        <v>0.22727272727272727</v>
      </c>
      <c r="G31" s="5">
        <v>8</v>
      </c>
      <c r="H31" s="16">
        <f t="shared" si="2"/>
        <v>0.38095238095238093</v>
      </c>
      <c r="I31" s="5">
        <v>3</v>
      </c>
      <c r="J31" s="16">
        <f t="shared" si="3"/>
        <v>0.14285714285714285</v>
      </c>
      <c r="K31" s="5"/>
      <c r="L31" s="16"/>
      <c r="M31" s="16">
        <f t="shared" si="4"/>
        <v>0.26731601731601728</v>
      </c>
    </row>
    <row r="32" spans="1:13" ht="24.95" customHeight="1">
      <c r="A32" s="2">
        <v>24</v>
      </c>
      <c r="B32" s="41" t="s">
        <v>24</v>
      </c>
      <c r="C32" s="5">
        <v>12</v>
      </c>
      <c r="D32" s="16">
        <f t="shared" si="0"/>
        <v>0.54545454545454541</v>
      </c>
      <c r="E32" s="5">
        <v>9</v>
      </c>
      <c r="F32" s="16">
        <f t="shared" si="1"/>
        <v>0.40909090909090912</v>
      </c>
      <c r="G32" s="5">
        <v>11</v>
      </c>
      <c r="H32" s="16">
        <f t="shared" si="2"/>
        <v>0.52380952380952384</v>
      </c>
      <c r="I32" s="5">
        <v>2</v>
      </c>
      <c r="J32" s="16">
        <f t="shared" si="3"/>
        <v>9.5238095238095233E-2</v>
      </c>
      <c r="K32" s="5"/>
      <c r="L32" s="16"/>
      <c r="M32" s="16">
        <f t="shared" si="4"/>
        <v>0.39339826839826841</v>
      </c>
    </row>
    <row r="33" spans="1:13" ht="24.95" customHeight="1">
      <c r="A33" s="2">
        <v>25</v>
      </c>
      <c r="B33" s="41" t="s">
        <v>25</v>
      </c>
      <c r="C33" s="5">
        <v>10</v>
      </c>
      <c r="D33" s="16">
        <f t="shared" si="0"/>
        <v>0.45454545454545453</v>
      </c>
      <c r="E33" s="5">
        <v>9</v>
      </c>
      <c r="F33" s="16">
        <f t="shared" si="1"/>
        <v>0.40909090909090912</v>
      </c>
      <c r="G33" s="5">
        <v>8</v>
      </c>
      <c r="H33" s="16">
        <f t="shared" si="2"/>
        <v>0.38095238095238093</v>
      </c>
      <c r="I33" s="5">
        <v>0</v>
      </c>
      <c r="J33" s="16">
        <f t="shared" si="3"/>
        <v>0</v>
      </c>
      <c r="K33" s="5"/>
      <c r="L33" s="16"/>
      <c r="M33" s="16">
        <f t="shared" si="4"/>
        <v>0.31114718614718617</v>
      </c>
    </row>
    <row r="34" spans="1:13" ht="24.95" customHeight="1">
      <c r="A34" s="2">
        <v>26</v>
      </c>
      <c r="B34" s="41" t="s">
        <v>26</v>
      </c>
      <c r="C34" s="5">
        <v>14</v>
      </c>
      <c r="D34" s="16">
        <f t="shared" si="0"/>
        <v>0.63636363636363635</v>
      </c>
      <c r="E34" s="5">
        <v>15</v>
      </c>
      <c r="F34" s="16">
        <f t="shared" si="1"/>
        <v>0.68181818181818177</v>
      </c>
      <c r="G34" s="5">
        <v>13</v>
      </c>
      <c r="H34" s="16">
        <f t="shared" si="2"/>
        <v>0.61904761904761907</v>
      </c>
      <c r="I34" s="5">
        <v>4</v>
      </c>
      <c r="J34" s="16">
        <f t="shared" si="3"/>
        <v>0.19047619047619047</v>
      </c>
      <c r="K34" s="5"/>
      <c r="L34" s="16"/>
      <c r="M34" s="16">
        <f t="shared" si="4"/>
        <v>0.53192640692640691</v>
      </c>
    </row>
    <row r="35" spans="1:13" ht="24.95" customHeight="1">
      <c r="A35" s="2">
        <v>27</v>
      </c>
      <c r="B35" s="41" t="s">
        <v>27</v>
      </c>
      <c r="C35" s="5">
        <v>6</v>
      </c>
      <c r="D35" s="16">
        <f t="shared" si="0"/>
        <v>0.27272727272727271</v>
      </c>
      <c r="E35" s="5">
        <v>6</v>
      </c>
      <c r="F35" s="16">
        <f t="shared" si="1"/>
        <v>0.27272727272727271</v>
      </c>
      <c r="G35" s="5">
        <v>6</v>
      </c>
      <c r="H35" s="16">
        <f t="shared" si="2"/>
        <v>0.2857142857142857</v>
      </c>
      <c r="I35" s="5">
        <v>2</v>
      </c>
      <c r="J35" s="16">
        <f t="shared" si="3"/>
        <v>9.5238095238095233E-2</v>
      </c>
      <c r="K35" s="5"/>
      <c r="L35" s="16"/>
      <c r="M35" s="16">
        <f t="shared" si="4"/>
        <v>0.23160173160173159</v>
      </c>
    </row>
    <row r="36" spans="1:13" ht="24.95" customHeight="1">
      <c r="A36" s="2">
        <v>28</v>
      </c>
      <c r="B36" s="41" t="s">
        <v>657</v>
      </c>
      <c r="C36" s="5">
        <v>11</v>
      </c>
      <c r="D36" s="16">
        <f t="shared" si="0"/>
        <v>0.5</v>
      </c>
      <c r="E36" s="5">
        <v>11</v>
      </c>
      <c r="F36" s="16">
        <f t="shared" si="1"/>
        <v>0.5</v>
      </c>
      <c r="G36" s="5">
        <v>12</v>
      </c>
      <c r="H36" s="16">
        <f t="shared" si="2"/>
        <v>0.5714285714285714</v>
      </c>
      <c r="I36" s="5">
        <v>3</v>
      </c>
      <c r="J36" s="16">
        <f t="shared" si="3"/>
        <v>0.14285714285714285</v>
      </c>
      <c r="K36" s="5"/>
      <c r="L36" s="16"/>
      <c r="M36" s="16">
        <f t="shared" si="4"/>
        <v>0.42857142857142855</v>
      </c>
    </row>
    <row r="38" spans="1:13">
      <c r="B38" t="s">
        <v>677</v>
      </c>
      <c r="C38" s="76" t="s">
        <v>676</v>
      </c>
      <c r="D38" s="18"/>
      <c r="E38" s="12"/>
    </row>
    <row r="39" spans="1:13">
      <c r="B39"/>
      <c r="C39" s="12"/>
      <c r="D39" s="18"/>
      <c r="E39" s="12"/>
    </row>
  </sheetData>
  <mergeCells count="6">
    <mergeCell ref="A4:L4"/>
    <mergeCell ref="C5:D5"/>
    <mergeCell ref="E5:F5"/>
    <mergeCell ref="G5:H5"/>
    <mergeCell ref="I5:J5"/>
    <mergeCell ref="K5:L5"/>
  </mergeCells>
  <pageMargins left="0.45" right="0.45" top="0.5" bottom="0.5" header="0.3" footer="0.3"/>
  <pageSetup paperSize="9" scale="83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workbookViewId="0">
      <selection activeCell="H33" sqref="H33"/>
    </sheetView>
  </sheetViews>
  <sheetFormatPr defaultRowHeight="15"/>
  <cols>
    <col min="1" max="1" width="6.42578125" style="1" bestFit="1" customWidth="1"/>
    <col min="2" max="2" width="26" style="42" customWidth="1"/>
    <col min="3" max="3" width="9.5703125" customWidth="1"/>
    <col min="4" max="4" width="8.85546875" style="11" customWidth="1"/>
    <col min="5" max="5" width="8.140625" customWidth="1"/>
    <col min="6" max="6" width="8.140625" style="11" customWidth="1"/>
    <col min="7" max="7" width="5.7109375" customWidth="1"/>
    <col min="8" max="8" width="6.140625" style="11" customWidth="1"/>
    <col min="9" max="9" width="6.7109375" customWidth="1"/>
    <col min="10" max="10" width="7" style="11" customWidth="1"/>
    <col min="11" max="11" width="5" customWidth="1"/>
    <col min="12" max="12" width="6" style="11" customWidth="1"/>
    <col min="13" max="13" width="5" style="11" bestFit="1" customWidth="1"/>
  </cols>
  <sheetData>
    <row r="1" spans="1:13" ht="21">
      <c r="A1" s="53" t="s">
        <v>386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3" ht="21">
      <c r="A2" s="24"/>
      <c r="B2" s="39" t="s">
        <v>442</v>
      </c>
      <c r="C2" s="63" t="s">
        <v>446</v>
      </c>
      <c r="D2" s="63"/>
      <c r="E2" s="63" t="s">
        <v>420</v>
      </c>
      <c r="F2" s="63"/>
      <c r="G2" s="63" t="s">
        <v>419</v>
      </c>
      <c r="H2" s="63"/>
      <c r="I2" s="63" t="s">
        <v>421</v>
      </c>
      <c r="J2" s="63"/>
      <c r="K2" s="71" t="s">
        <v>666</v>
      </c>
      <c r="L2" s="72"/>
    </row>
    <row r="3" spans="1:13" ht="21">
      <c r="A3" s="26"/>
      <c r="B3" s="35" t="s">
        <v>443</v>
      </c>
      <c r="C3" s="38" t="s">
        <v>649</v>
      </c>
      <c r="D3" s="37" t="s">
        <v>427</v>
      </c>
      <c r="E3" s="38" t="s">
        <v>649</v>
      </c>
      <c r="F3" s="37" t="s">
        <v>427</v>
      </c>
      <c r="G3" s="38" t="s">
        <v>649</v>
      </c>
      <c r="H3" s="37" t="s">
        <v>427</v>
      </c>
      <c r="I3" s="38" t="s">
        <v>649</v>
      </c>
      <c r="J3" s="37" t="s">
        <v>427</v>
      </c>
      <c r="K3" s="38" t="s">
        <v>649</v>
      </c>
      <c r="L3" s="37" t="s">
        <v>427</v>
      </c>
      <c r="M3" s="74" t="s">
        <v>675</v>
      </c>
    </row>
    <row r="4" spans="1:13">
      <c r="A4" s="2"/>
      <c r="B4" s="40" t="s">
        <v>429</v>
      </c>
      <c r="C4" s="5">
        <v>22</v>
      </c>
      <c r="D4" s="16"/>
      <c r="E4" s="5">
        <v>22</v>
      </c>
      <c r="F4" s="16"/>
      <c r="G4" s="5">
        <v>21</v>
      </c>
      <c r="H4" s="16"/>
      <c r="I4" s="5">
        <v>21</v>
      </c>
      <c r="J4" s="16"/>
      <c r="K4" s="5"/>
      <c r="L4" s="16"/>
      <c r="M4" s="16"/>
    </row>
    <row r="5" spans="1:13">
      <c r="A5" s="15" t="s">
        <v>444</v>
      </c>
      <c r="B5" s="40" t="s">
        <v>445</v>
      </c>
      <c r="C5" s="5"/>
      <c r="D5" s="16"/>
      <c r="E5" s="5"/>
      <c r="F5" s="16"/>
      <c r="G5" s="5"/>
      <c r="H5" s="16"/>
      <c r="I5" s="5"/>
      <c r="J5" s="16"/>
      <c r="K5" s="5"/>
      <c r="L5" s="16"/>
      <c r="M5" s="16"/>
    </row>
    <row r="6" spans="1:13" ht="24.95" customHeight="1">
      <c r="A6" s="2">
        <v>1</v>
      </c>
      <c r="B6" s="41" t="s">
        <v>29</v>
      </c>
      <c r="C6" s="5">
        <v>12</v>
      </c>
      <c r="D6" s="16">
        <f>C6/22</f>
        <v>0.54545454545454541</v>
      </c>
      <c r="E6" s="5">
        <v>14</v>
      </c>
      <c r="F6" s="16">
        <f>E6/22</f>
        <v>0.63636363636363635</v>
      </c>
      <c r="G6" s="5">
        <v>11</v>
      </c>
      <c r="H6" s="16">
        <f>G6/21</f>
        <v>0.52380952380952384</v>
      </c>
      <c r="I6" s="5">
        <v>5</v>
      </c>
      <c r="J6" s="16">
        <f>I6/21</f>
        <v>0.23809523809523808</v>
      </c>
      <c r="K6" s="5"/>
      <c r="L6" s="16"/>
      <c r="M6" s="16">
        <f>(D6+F6+H6+J6)/4</f>
        <v>0.48593073593073588</v>
      </c>
    </row>
    <row r="7" spans="1:13" ht="24.95" customHeight="1">
      <c r="A7" s="2">
        <v>2</v>
      </c>
      <c r="B7" s="41" t="s">
        <v>30</v>
      </c>
      <c r="C7" s="5">
        <v>15</v>
      </c>
      <c r="D7" s="16">
        <f t="shared" ref="D7:D29" si="0">C7/22</f>
        <v>0.68181818181818177</v>
      </c>
      <c r="E7" s="5">
        <v>15</v>
      </c>
      <c r="F7" s="16">
        <f t="shared" ref="F7:F28" si="1">E7/22</f>
        <v>0.68181818181818177</v>
      </c>
      <c r="G7" s="5">
        <v>13</v>
      </c>
      <c r="H7" s="16">
        <f t="shared" ref="H7:H29" si="2">G7/21</f>
        <v>0.61904761904761907</v>
      </c>
      <c r="I7" s="5">
        <v>6</v>
      </c>
      <c r="J7" s="16">
        <f t="shared" ref="J7:J29" si="3">I7/21</f>
        <v>0.2857142857142857</v>
      </c>
      <c r="K7" s="5"/>
      <c r="L7" s="16"/>
      <c r="M7" s="16">
        <f t="shared" ref="M7:M29" si="4">(D7+F7+H7+J7)/4</f>
        <v>0.5670995670995671</v>
      </c>
    </row>
    <row r="8" spans="1:13" ht="24.95" customHeight="1">
      <c r="A8" s="2">
        <v>3</v>
      </c>
      <c r="B8" s="41" t="s">
        <v>31</v>
      </c>
      <c r="C8" s="5">
        <v>1</v>
      </c>
      <c r="D8" s="16">
        <f t="shared" si="0"/>
        <v>4.5454545454545456E-2</v>
      </c>
      <c r="E8" s="5">
        <v>1</v>
      </c>
      <c r="F8" s="16">
        <f t="shared" si="1"/>
        <v>4.5454545454545456E-2</v>
      </c>
      <c r="G8" s="5">
        <v>0</v>
      </c>
      <c r="H8" s="16">
        <f t="shared" si="2"/>
        <v>0</v>
      </c>
      <c r="I8" s="5">
        <v>0</v>
      </c>
      <c r="J8" s="16">
        <f t="shared" si="3"/>
        <v>0</v>
      </c>
      <c r="K8" s="5"/>
      <c r="L8" s="16"/>
      <c r="M8" s="16">
        <f t="shared" si="4"/>
        <v>2.2727272727272728E-2</v>
      </c>
    </row>
    <row r="9" spans="1:13" ht="24.95" customHeight="1">
      <c r="A9" s="2">
        <v>4</v>
      </c>
      <c r="B9" s="41" t="s">
        <v>32</v>
      </c>
      <c r="C9" s="5">
        <v>17</v>
      </c>
      <c r="D9" s="16">
        <f t="shared" si="0"/>
        <v>0.77272727272727271</v>
      </c>
      <c r="E9" s="5">
        <v>18</v>
      </c>
      <c r="F9" s="16">
        <f t="shared" si="1"/>
        <v>0.81818181818181823</v>
      </c>
      <c r="G9" s="5">
        <v>15</v>
      </c>
      <c r="H9" s="16">
        <f t="shared" si="2"/>
        <v>0.7142857142857143</v>
      </c>
      <c r="I9" s="5">
        <v>8</v>
      </c>
      <c r="J9" s="16">
        <f t="shared" si="3"/>
        <v>0.38095238095238093</v>
      </c>
      <c r="K9" s="5"/>
      <c r="L9" s="16"/>
      <c r="M9" s="16">
        <f t="shared" si="4"/>
        <v>0.67153679653679654</v>
      </c>
    </row>
    <row r="10" spans="1:13" ht="24.95" customHeight="1">
      <c r="A10" s="2">
        <v>5</v>
      </c>
      <c r="B10" s="41" t="s">
        <v>33</v>
      </c>
      <c r="C10" s="5">
        <v>16</v>
      </c>
      <c r="D10" s="16">
        <f t="shared" si="0"/>
        <v>0.72727272727272729</v>
      </c>
      <c r="E10" s="5">
        <v>15</v>
      </c>
      <c r="F10" s="16">
        <f t="shared" si="1"/>
        <v>0.68181818181818177</v>
      </c>
      <c r="G10" s="5">
        <v>16</v>
      </c>
      <c r="H10" s="16">
        <f t="shared" si="2"/>
        <v>0.76190476190476186</v>
      </c>
      <c r="I10" s="5">
        <v>9</v>
      </c>
      <c r="J10" s="16">
        <f t="shared" si="3"/>
        <v>0.42857142857142855</v>
      </c>
      <c r="K10" s="5"/>
      <c r="L10" s="16"/>
      <c r="M10" s="16">
        <f t="shared" si="4"/>
        <v>0.64989177489177485</v>
      </c>
    </row>
    <row r="11" spans="1:13" ht="24.95" customHeight="1">
      <c r="A11" s="2">
        <v>6</v>
      </c>
      <c r="B11" s="41" t="s">
        <v>34</v>
      </c>
      <c r="C11" s="5">
        <v>9</v>
      </c>
      <c r="D11" s="16">
        <f t="shared" si="0"/>
        <v>0.40909090909090912</v>
      </c>
      <c r="E11" s="5">
        <v>9</v>
      </c>
      <c r="F11" s="16">
        <f t="shared" si="1"/>
        <v>0.40909090909090912</v>
      </c>
      <c r="G11" s="5">
        <v>10</v>
      </c>
      <c r="H11" s="16">
        <f t="shared" si="2"/>
        <v>0.47619047619047616</v>
      </c>
      <c r="I11" s="5">
        <v>4</v>
      </c>
      <c r="J11" s="16">
        <f t="shared" si="3"/>
        <v>0.19047619047619047</v>
      </c>
      <c r="K11" s="5"/>
      <c r="L11" s="16"/>
      <c r="M11" s="16">
        <f t="shared" si="4"/>
        <v>0.37121212121212122</v>
      </c>
    </row>
    <row r="12" spans="1:13" ht="24.95" customHeight="1">
      <c r="A12" s="2">
        <v>7</v>
      </c>
      <c r="B12" s="41" t="s">
        <v>35</v>
      </c>
      <c r="C12" s="5">
        <v>15</v>
      </c>
      <c r="D12" s="16">
        <f t="shared" si="0"/>
        <v>0.68181818181818177</v>
      </c>
      <c r="E12" s="5">
        <v>16</v>
      </c>
      <c r="F12" s="16">
        <f t="shared" si="1"/>
        <v>0.72727272727272729</v>
      </c>
      <c r="G12" s="5">
        <v>14</v>
      </c>
      <c r="H12" s="16">
        <f t="shared" si="2"/>
        <v>0.66666666666666663</v>
      </c>
      <c r="I12" s="5">
        <v>7</v>
      </c>
      <c r="J12" s="16">
        <f t="shared" si="3"/>
        <v>0.33333333333333331</v>
      </c>
      <c r="K12" s="5"/>
      <c r="L12" s="16"/>
      <c r="M12" s="16">
        <f t="shared" si="4"/>
        <v>0.60227272727272729</v>
      </c>
    </row>
    <row r="13" spans="1:13" ht="24.95" customHeight="1">
      <c r="A13" s="2">
        <v>8</v>
      </c>
      <c r="B13" s="41" t="s">
        <v>36</v>
      </c>
      <c r="C13" s="5">
        <v>12</v>
      </c>
      <c r="D13" s="16">
        <f t="shared" si="0"/>
        <v>0.54545454545454541</v>
      </c>
      <c r="E13" s="5">
        <v>11</v>
      </c>
      <c r="F13" s="16">
        <f t="shared" si="1"/>
        <v>0.5</v>
      </c>
      <c r="G13" s="5">
        <v>12</v>
      </c>
      <c r="H13" s="16">
        <f t="shared" si="2"/>
        <v>0.5714285714285714</v>
      </c>
      <c r="I13" s="5">
        <v>6</v>
      </c>
      <c r="J13" s="16">
        <f t="shared" si="3"/>
        <v>0.2857142857142857</v>
      </c>
      <c r="K13" s="5"/>
      <c r="L13" s="16"/>
      <c r="M13" s="16">
        <f t="shared" si="4"/>
        <v>0.47564935064935066</v>
      </c>
    </row>
    <row r="14" spans="1:13" ht="24.95" customHeight="1">
      <c r="A14" s="2">
        <v>9</v>
      </c>
      <c r="B14" s="41" t="s">
        <v>37</v>
      </c>
      <c r="C14" s="5">
        <v>0</v>
      </c>
      <c r="D14" s="16">
        <f t="shared" si="0"/>
        <v>0</v>
      </c>
      <c r="E14" s="5">
        <v>0</v>
      </c>
      <c r="F14" s="16">
        <f t="shared" si="1"/>
        <v>0</v>
      </c>
      <c r="G14" s="5">
        <v>0</v>
      </c>
      <c r="H14" s="16">
        <f t="shared" si="2"/>
        <v>0</v>
      </c>
      <c r="I14" s="5">
        <v>0</v>
      </c>
      <c r="J14" s="16">
        <f t="shared" si="3"/>
        <v>0</v>
      </c>
      <c r="K14" s="5"/>
      <c r="L14" s="16"/>
      <c r="M14" s="16">
        <f t="shared" si="4"/>
        <v>0</v>
      </c>
    </row>
    <row r="15" spans="1:13" ht="24.95" customHeight="1">
      <c r="A15" s="2">
        <v>10</v>
      </c>
      <c r="B15" s="41" t="s">
        <v>38</v>
      </c>
      <c r="C15" s="5">
        <v>7</v>
      </c>
      <c r="D15" s="16">
        <f t="shared" si="0"/>
        <v>0.31818181818181818</v>
      </c>
      <c r="E15" s="5">
        <v>8</v>
      </c>
      <c r="F15" s="16">
        <f t="shared" si="1"/>
        <v>0.36363636363636365</v>
      </c>
      <c r="G15" s="5">
        <v>8</v>
      </c>
      <c r="H15" s="16">
        <f t="shared" si="2"/>
        <v>0.38095238095238093</v>
      </c>
      <c r="I15" s="5">
        <v>1</v>
      </c>
      <c r="J15" s="16">
        <f t="shared" si="3"/>
        <v>4.7619047619047616E-2</v>
      </c>
      <c r="K15" s="5"/>
      <c r="L15" s="16"/>
      <c r="M15" s="16">
        <f t="shared" si="4"/>
        <v>0.27759740259740262</v>
      </c>
    </row>
    <row r="16" spans="1:13" ht="24.95" customHeight="1">
      <c r="A16" s="2">
        <v>11</v>
      </c>
      <c r="B16" s="41" t="s">
        <v>39</v>
      </c>
      <c r="C16" s="5">
        <v>3</v>
      </c>
      <c r="D16" s="16">
        <f t="shared" si="0"/>
        <v>0.13636363636363635</v>
      </c>
      <c r="E16" s="5">
        <v>3</v>
      </c>
      <c r="F16" s="16">
        <f t="shared" si="1"/>
        <v>0.13636363636363635</v>
      </c>
      <c r="G16" s="5">
        <v>2</v>
      </c>
      <c r="H16" s="16">
        <f t="shared" si="2"/>
        <v>9.5238095238095233E-2</v>
      </c>
      <c r="I16" s="5">
        <v>0</v>
      </c>
      <c r="J16" s="16">
        <f t="shared" si="3"/>
        <v>0</v>
      </c>
      <c r="K16" s="5"/>
      <c r="L16" s="16"/>
      <c r="M16" s="16">
        <f t="shared" si="4"/>
        <v>9.1991341991341985E-2</v>
      </c>
    </row>
    <row r="17" spans="1:13" ht="24.95" customHeight="1">
      <c r="A17" s="2">
        <v>12</v>
      </c>
      <c r="B17" s="41" t="s">
        <v>40</v>
      </c>
      <c r="C17" s="5">
        <v>10</v>
      </c>
      <c r="D17" s="16">
        <f t="shared" si="0"/>
        <v>0.45454545454545453</v>
      </c>
      <c r="E17" s="5">
        <v>10</v>
      </c>
      <c r="F17" s="16">
        <f t="shared" si="1"/>
        <v>0.45454545454545453</v>
      </c>
      <c r="G17" s="5">
        <v>9</v>
      </c>
      <c r="H17" s="16">
        <f t="shared" si="2"/>
        <v>0.42857142857142855</v>
      </c>
      <c r="I17" s="5">
        <v>6</v>
      </c>
      <c r="J17" s="16">
        <f t="shared" si="3"/>
        <v>0.2857142857142857</v>
      </c>
      <c r="K17" s="5"/>
      <c r="L17" s="16"/>
      <c r="M17" s="16">
        <f t="shared" si="4"/>
        <v>0.40584415584415579</v>
      </c>
    </row>
    <row r="18" spans="1:13" ht="24.95" customHeight="1">
      <c r="A18" s="2">
        <v>13</v>
      </c>
      <c r="B18" s="41" t="s">
        <v>41</v>
      </c>
      <c r="C18" s="5">
        <v>9</v>
      </c>
      <c r="D18" s="16">
        <f t="shared" si="0"/>
        <v>0.40909090909090912</v>
      </c>
      <c r="E18" s="5">
        <v>9</v>
      </c>
      <c r="F18" s="16">
        <f t="shared" si="1"/>
        <v>0.40909090909090912</v>
      </c>
      <c r="G18" s="5">
        <v>5</v>
      </c>
      <c r="H18" s="16">
        <f t="shared" si="2"/>
        <v>0.23809523809523808</v>
      </c>
      <c r="I18" s="5">
        <v>2</v>
      </c>
      <c r="J18" s="16">
        <f t="shared" si="3"/>
        <v>9.5238095238095233E-2</v>
      </c>
      <c r="K18" s="5"/>
      <c r="L18" s="16"/>
      <c r="M18" s="16">
        <f t="shared" si="4"/>
        <v>0.28787878787878785</v>
      </c>
    </row>
    <row r="19" spans="1:13" ht="24.95" customHeight="1">
      <c r="A19" s="2">
        <v>14</v>
      </c>
      <c r="B19" s="41" t="s">
        <v>42</v>
      </c>
      <c r="C19" s="5">
        <v>10</v>
      </c>
      <c r="D19" s="16">
        <f t="shared" si="0"/>
        <v>0.45454545454545453</v>
      </c>
      <c r="E19" s="5">
        <v>10</v>
      </c>
      <c r="F19" s="16">
        <f t="shared" si="1"/>
        <v>0.45454545454545453</v>
      </c>
      <c r="G19" s="5">
        <v>9</v>
      </c>
      <c r="H19" s="16">
        <f t="shared" si="2"/>
        <v>0.42857142857142855</v>
      </c>
      <c r="I19" s="5">
        <v>2</v>
      </c>
      <c r="J19" s="16">
        <f t="shared" si="3"/>
        <v>9.5238095238095233E-2</v>
      </c>
      <c r="K19" s="5"/>
      <c r="L19" s="16"/>
      <c r="M19" s="16">
        <f t="shared" si="4"/>
        <v>0.35822510822510822</v>
      </c>
    </row>
    <row r="20" spans="1:13" ht="24.95" customHeight="1">
      <c r="A20" s="2">
        <v>15</v>
      </c>
      <c r="B20" s="41" t="s">
        <v>43</v>
      </c>
      <c r="C20" s="5">
        <v>16</v>
      </c>
      <c r="D20" s="16">
        <f t="shared" si="0"/>
        <v>0.72727272727272729</v>
      </c>
      <c r="E20" s="5">
        <v>17</v>
      </c>
      <c r="F20" s="16">
        <f t="shared" si="1"/>
        <v>0.77272727272727271</v>
      </c>
      <c r="G20" s="5">
        <v>11</v>
      </c>
      <c r="H20" s="16">
        <f t="shared" si="2"/>
        <v>0.52380952380952384</v>
      </c>
      <c r="I20" s="5">
        <v>4</v>
      </c>
      <c r="J20" s="16">
        <f t="shared" si="3"/>
        <v>0.19047619047619047</v>
      </c>
      <c r="K20" s="5"/>
      <c r="L20" s="16"/>
      <c r="M20" s="16">
        <f t="shared" si="4"/>
        <v>0.5535714285714286</v>
      </c>
    </row>
    <row r="21" spans="1:13" ht="24.95" customHeight="1">
      <c r="A21" s="2">
        <v>16</v>
      </c>
      <c r="B21" s="41" t="s">
        <v>44</v>
      </c>
      <c r="C21" s="5">
        <v>15</v>
      </c>
      <c r="D21" s="16">
        <f t="shared" si="0"/>
        <v>0.68181818181818177</v>
      </c>
      <c r="E21" s="5">
        <v>15</v>
      </c>
      <c r="F21" s="16">
        <f t="shared" si="1"/>
        <v>0.68181818181818177</v>
      </c>
      <c r="G21" s="5">
        <v>16</v>
      </c>
      <c r="H21" s="16">
        <f t="shared" si="2"/>
        <v>0.76190476190476186</v>
      </c>
      <c r="I21" s="5">
        <v>6</v>
      </c>
      <c r="J21" s="16">
        <f t="shared" si="3"/>
        <v>0.2857142857142857</v>
      </c>
      <c r="K21" s="5"/>
      <c r="L21" s="16"/>
      <c r="M21" s="16">
        <f t="shared" si="4"/>
        <v>0.60281385281385269</v>
      </c>
    </row>
    <row r="22" spans="1:13" ht="24.95" customHeight="1">
      <c r="A22" s="2">
        <v>17</v>
      </c>
      <c r="B22" s="41" t="s">
        <v>45</v>
      </c>
      <c r="C22" s="5">
        <v>11</v>
      </c>
      <c r="D22" s="16">
        <f t="shared" si="0"/>
        <v>0.5</v>
      </c>
      <c r="E22" s="5">
        <v>12</v>
      </c>
      <c r="F22" s="16">
        <f t="shared" si="1"/>
        <v>0.54545454545454541</v>
      </c>
      <c r="G22" s="5">
        <v>13</v>
      </c>
      <c r="H22" s="16">
        <f t="shared" si="2"/>
        <v>0.61904761904761907</v>
      </c>
      <c r="I22" s="5">
        <v>7</v>
      </c>
      <c r="J22" s="16">
        <f t="shared" si="3"/>
        <v>0.33333333333333331</v>
      </c>
      <c r="K22" s="5"/>
      <c r="L22" s="16"/>
      <c r="M22" s="16">
        <f t="shared" si="4"/>
        <v>0.49945887445887444</v>
      </c>
    </row>
    <row r="23" spans="1:13" ht="24.95" customHeight="1">
      <c r="A23" s="2">
        <v>18</v>
      </c>
      <c r="B23" s="41" t="s">
        <v>46</v>
      </c>
      <c r="C23" s="5">
        <v>13</v>
      </c>
      <c r="D23" s="16">
        <f t="shared" si="0"/>
        <v>0.59090909090909094</v>
      </c>
      <c r="E23" s="5">
        <v>13</v>
      </c>
      <c r="F23" s="16">
        <f t="shared" si="1"/>
        <v>0.59090909090909094</v>
      </c>
      <c r="G23" s="5">
        <v>12</v>
      </c>
      <c r="H23" s="16">
        <f t="shared" si="2"/>
        <v>0.5714285714285714</v>
      </c>
      <c r="I23" s="5">
        <v>7</v>
      </c>
      <c r="J23" s="16">
        <f t="shared" si="3"/>
        <v>0.33333333333333331</v>
      </c>
      <c r="K23" s="5"/>
      <c r="L23" s="16"/>
      <c r="M23" s="16">
        <f t="shared" si="4"/>
        <v>0.52164502164502169</v>
      </c>
    </row>
    <row r="24" spans="1:13" ht="24.95" customHeight="1">
      <c r="A24" s="2">
        <v>19</v>
      </c>
      <c r="B24" s="41" t="s">
        <v>48</v>
      </c>
      <c r="C24" s="5">
        <v>11</v>
      </c>
      <c r="D24" s="16">
        <f t="shared" si="0"/>
        <v>0.5</v>
      </c>
      <c r="E24" s="5">
        <v>10</v>
      </c>
      <c r="F24" s="16">
        <f t="shared" si="1"/>
        <v>0.45454545454545453</v>
      </c>
      <c r="G24" s="5">
        <v>11</v>
      </c>
      <c r="H24" s="16">
        <f t="shared" si="2"/>
        <v>0.52380952380952384</v>
      </c>
      <c r="I24" s="5">
        <v>5</v>
      </c>
      <c r="J24" s="16">
        <f t="shared" si="3"/>
        <v>0.23809523809523808</v>
      </c>
      <c r="K24" s="5"/>
      <c r="L24" s="16"/>
      <c r="M24" s="16">
        <f t="shared" si="4"/>
        <v>0.42911255411255411</v>
      </c>
    </row>
    <row r="25" spans="1:13" ht="24.95" customHeight="1">
      <c r="A25" s="2">
        <v>20</v>
      </c>
      <c r="B25" s="41" t="s">
        <v>49</v>
      </c>
      <c r="C25" s="5">
        <v>10</v>
      </c>
      <c r="D25" s="16">
        <f t="shared" si="0"/>
        <v>0.45454545454545453</v>
      </c>
      <c r="E25" s="5">
        <v>11</v>
      </c>
      <c r="F25" s="16">
        <f t="shared" si="1"/>
        <v>0.5</v>
      </c>
      <c r="G25" s="5">
        <v>8</v>
      </c>
      <c r="H25" s="16">
        <f t="shared" si="2"/>
        <v>0.38095238095238093</v>
      </c>
      <c r="I25" s="5">
        <v>4</v>
      </c>
      <c r="J25" s="16">
        <f t="shared" si="3"/>
        <v>0.19047619047619047</v>
      </c>
      <c r="K25" s="5"/>
      <c r="L25" s="16"/>
      <c r="M25" s="16">
        <f t="shared" si="4"/>
        <v>0.3814935064935065</v>
      </c>
    </row>
    <row r="26" spans="1:13" ht="24.95" customHeight="1">
      <c r="A26" s="2">
        <v>21</v>
      </c>
      <c r="B26" s="41" t="s">
        <v>50</v>
      </c>
      <c r="C26" s="5">
        <v>16</v>
      </c>
      <c r="D26" s="16">
        <f t="shared" si="0"/>
        <v>0.72727272727272729</v>
      </c>
      <c r="E26" s="5">
        <v>16</v>
      </c>
      <c r="F26" s="16">
        <f t="shared" si="1"/>
        <v>0.72727272727272729</v>
      </c>
      <c r="G26" s="5">
        <v>16</v>
      </c>
      <c r="H26" s="16">
        <f t="shared" si="2"/>
        <v>0.76190476190476186</v>
      </c>
      <c r="I26" s="5">
        <v>0</v>
      </c>
      <c r="J26" s="16">
        <f t="shared" si="3"/>
        <v>0</v>
      </c>
      <c r="K26" s="5"/>
      <c r="L26" s="16"/>
      <c r="M26" s="16">
        <f t="shared" si="4"/>
        <v>0.55411255411255411</v>
      </c>
    </row>
    <row r="27" spans="1:13" ht="24.95" customHeight="1">
      <c r="A27" s="2">
        <v>22</v>
      </c>
      <c r="B27" s="41" t="s">
        <v>51</v>
      </c>
      <c r="C27" s="5">
        <v>6</v>
      </c>
      <c r="D27" s="16">
        <f t="shared" si="0"/>
        <v>0.27272727272727271</v>
      </c>
      <c r="E27" s="5">
        <v>9</v>
      </c>
      <c r="F27" s="16">
        <f t="shared" si="1"/>
        <v>0.40909090909090912</v>
      </c>
      <c r="G27" s="5">
        <v>8</v>
      </c>
      <c r="H27" s="16">
        <f t="shared" si="2"/>
        <v>0.38095238095238093</v>
      </c>
      <c r="I27" s="5">
        <v>1</v>
      </c>
      <c r="J27" s="16">
        <f t="shared" si="3"/>
        <v>4.7619047619047616E-2</v>
      </c>
      <c r="K27" s="5"/>
      <c r="L27" s="16"/>
      <c r="M27" s="16">
        <f t="shared" si="4"/>
        <v>0.27759740259740262</v>
      </c>
    </row>
    <row r="28" spans="1:13" ht="24.95" customHeight="1">
      <c r="A28" s="2">
        <v>23</v>
      </c>
      <c r="B28" s="41" t="s">
        <v>52</v>
      </c>
      <c r="C28" s="5">
        <v>4</v>
      </c>
      <c r="D28" s="16">
        <f t="shared" si="0"/>
        <v>0.18181818181818182</v>
      </c>
      <c r="E28" s="5">
        <v>3</v>
      </c>
      <c r="F28" s="16">
        <f t="shared" si="1"/>
        <v>0.13636363636363635</v>
      </c>
      <c r="G28" s="5">
        <v>3</v>
      </c>
      <c r="H28" s="16">
        <f t="shared" si="2"/>
        <v>0.14285714285714285</v>
      </c>
      <c r="I28" s="5">
        <v>1</v>
      </c>
      <c r="J28" s="16">
        <f t="shared" si="3"/>
        <v>4.7619047619047616E-2</v>
      </c>
      <c r="K28" s="5"/>
      <c r="L28" s="16"/>
      <c r="M28" s="16">
        <f t="shared" si="4"/>
        <v>0.12716450216450215</v>
      </c>
    </row>
    <row r="29" spans="1:13" ht="24.95" customHeight="1">
      <c r="A29" s="2">
        <v>24</v>
      </c>
      <c r="B29" s="50" t="s">
        <v>658</v>
      </c>
      <c r="C29" s="5">
        <v>4</v>
      </c>
      <c r="D29" s="16">
        <f t="shared" si="0"/>
        <v>0.18181818181818182</v>
      </c>
      <c r="E29" s="5">
        <v>13</v>
      </c>
      <c r="F29" s="16">
        <f>E29/22</f>
        <v>0.59090909090909094</v>
      </c>
      <c r="G29" s="5">
        <v>11</v>
      </c>
      <c r="H29" s="16">
        <f t="shared" si="2"/>
        <v>0.52380952380952384</v>
      </c>
      <c r="I29" s="5">
        <v>0</v>
      </c>
      <c r="J29" s="16">
        <f t="shared" si="3"/>
        <v>0</v>
      </c>
      <c r="K29" s="5"/>
      <c r="L29" s="16"/>
      <c r="M29" s="16">
        <f t="shared" si="4"/>
        <v>0.32413419913419916</v>
      </c>
    </row>
    <row r="30" spans="1:13" ht="24.95" customHeight="1"/>
    <row r="31" spans="1:13" ht="24.95" customHeight="1">
      <c r="B31" t="s">
        <v>677</v>
      </c>
      <c r="C31" s="76" t="s">
        <v>676</v>
      </c>
      <c r="D31" s="18"/>
      <c r="E31" s="12"/>
    </row>
    <row r="32" spans="1:13" ht="24.95" customHeight="1">
      <c r="B32"/>
      <c r="C32" s="12"/>
      <c r="D32" s="18"/>
      <c r="E32" s="12"/>
    </row>
    <row r="33" ht="24.95" customHeight="1"/>
    <row r="34" ht="24.95" customHeight="1"/>
    <row r="35" ht="24.95" customHeight="1"/>
  </sheetData>
  <mergeCells count="6">
    <mergeCell ref="A1:L1"/>
    <mergeCell ref="C2:D2"/>
    <mergeCell ref="E2:F2"/>
    <mergeCell ref="G2:H2"/>
    <mergeCell ref="I2:J2"/>
    <mergeCell ref="K2:L2"/>
  </mergeCells>
  <pageMargins left="0.45" right="0.95" top="0.5" bottom="0.5" header="0.3" footer="0.3"/>
  <pageSetup paperSize="9" scale="8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3"/>
  <sheetViews>
    <sheetView workbookViewId="0">
      <selection activeCell="H44" sqref="H44"/>
    </sheetView>
  </sheetViews>
  <sheetFormatPr defaultRowHeight="15"/>
  <cols>
    <col min="1" max="1" width="6.42578125" style="1" bestFit="1" customWidth="1"/>
    <col min="2" max="2" width="24.28515625" style="42" bestFit="1" customWidth="1"/>
    <col min="3" max="3" width="8.42578125" customWidth="1"/>
    <col min="4" max="4" width="9.140625" style="11" customWidth="1"/>
    <col min="5" max="5" width="8" customWidth="1"/>
    <col min="6" max="6" width="6.7109375" style="11" customWidth="1"/>
    <col min="7" max="7" width="6.140625" customWidth="1"/>
    <col min="8" max="8" width="6" style="11" customWidth="1"/>
    <col min="9" max="9" width="7.140625" customWidth="1"/>
    <col min="10" max="10" width="7.42578125" style="11" customWidth="1"/>
    <col min="11" max="11" width="5.7109375" customWidth="1"/>
    <col min="12" max="12" width="6" style="11" customWidth="1"/>
    <col min="13" max="13" width="5" style="11" bestFit="1" customWidth="1"/>
  </cols>
  <sheetData>
    <row r="1" spans="1:13" ht="21">
      <c r="A1" s="53" t="s">
        <v>346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3" ht="21">
      <c r="A2" s="24"/>
      <c r="B2" s="39" t="s">
        <v>442</v>
      </c>
      <c r="C2" s="63" t="s">
        <v>446</v>
      </c>
      <c r="D2" s="63"/>
      <c r="E2" s="63" t="s">
        <v>420</v>
      </c>
      <c r="F2" s="63"/>
      <c r="G2" s="63" t="s">
        <v>419</v>
      </c>
      <c r="H2" s="63"/>
      <c r="I2" s="63" t="s">
        <v>421</v>
      </c>
      <c r="J2" s="63"/>
      <c r="K2" s="71" t="s">
        <v>666</v>
      </c>
      <c r="L2" s="72"/>
    </row>
    <row r="3" spans="1:13" ht="21">
      <c r="A3" s="26"/>
      <c r="B3" s="35" t="s">
        <v>443</v>
      </c>
      <c r="C3" s="38" t="s">
        <v>649</v>
      </c>
      <c r="D3" s="37" t="s">
        <v>427</v>
      </c>
      <c r="E3" s="38" t="s">
        <v>649</v>
      </c>
      <c r="F3" s="37" t="s">
        <v>427</v>
      </c>
      <c r="G3" s="38" t="s">
        <v>649</v>
      </c>
      <c r="H3" s="37" t="s">
        <v>427</v>
      </c>
      <c r="I3" s="38" t="s">
        <v>649</v>
      </c>
      <c r="J3" s="37" t="s">
        <v>427</v>
      </c>
      <c r="K3" s="38" t="s">
        <v>649</v>
      </c>
      <c r="L3" s="37" t="s">
        <v>427</v>
      </c>
      <c r="M3" s="74" t="s">
        <v>675</v>
      </c>
    </row>
    <row r="4" spans="1:13">
      <c r="A4" s="2"/>
      <c r="B4" s="40" t="s">
        <v>429</v>
      </c>
      <c r="C4" s="5">
        <v>22</v>
      </c>
      <c r="D4" s="16"/>
      <c r="E4" s="5">
        <v>22</v>
      </c>
      <c r="F4" s="16"/>
      <c r="G4" s="5">
        <v>21</v>
      </c>
      <c r="H4" s="16"/>
      <c r="I4" s="5">
        <v>21</v>
      </c>
      <c r="J4" s="16"/>
      <c r="K4" s="5"/>
      <c r="L4" s="16"/>
      <c r="M4" s="16"/>
    </row>
    <row r="5" spans="1:13">
      <c r="A5" s="15" t="s">
        <v>444</v>
      </c>
      <c r="B5" s="40" t="s">
        <v>445</v>
      </c>
      <c r="C5" s="5"/>
      <c r="D5" s="16"/>
      <c r="E5" s="5"/>
      <c r="F5" s="16"/>
      <c r="G5" s="5"/>
      <c r="H5" s="16"/>
      <c r="I5" s="5"/>
      <c r="J5" s="16"/>
      <c r="K5" s="5"/>
      <c r="L5" s="16"/>
      <c r="M5" s="16"/>
    </row>
    <row r="6" spans="1:13" ht="24.95" customHeight="1">
      <c r="A6" s="2">
        <v>1</v>
      </c>
      <c r="B6" s="41" t="s">
        <v>54</v>
      </c>
      <c r="C6" s="5">
        <v>11</v>
      </c>
      <c r="D6" s="16">
        <f>C6/22</f>
        <v>0.5</v>
      </c>
      <c r="E6" s="5">
        <v>9</v>
      </c>
      <c r="F6" s="16">
        <f>E6/22</f>
        <v>0.40909090909090912</v>
      </c>
      <c r="G6" s="5">
        <v>8</v>
      </c>
      <c r="H6" s="16">
        <f>G6/21</f>
        <v>0.38095238095238093</v>
      </c>
      <c r="I6" s="5">
        <v>2</v>
      </c>
      <c r="J6" s="16">
        <f>I6/21</f>
        <v>9.5238095238095233E-2</v>
      </c>
      <c r="K6" s="5"/>
      <c r="L6" s="16"/>
      <c r="M6" s="16">
        <f>(D6+F6+H6+J6)/4</f>
        <v>0.34632034632034636</v>
      </c>
    </row>
    <row r="7" spans="1:13" ht="24.95" customHeight="1">
      <c r="A7" s="2">
        <v>2</v>
      </c>
      <c r="B7" s="41" t="s">
        <v>55</v>
      </c>
      <c r="C7" s="5">
        <v>13</v>
      </c>
      <c r="D7" s="16">
        <f t="shared" ref="D7:D40" si="0">C7/22</f>
        <v>0.59090909090909094</v>
      </c>
      <c r="E7" s="5">
        <v>11</v>
      </c>
      <c r="F7" s="16">
        <f t="shared" ref="F7:F40" si="1">E7/22</f>
        <v>0.5</v>
      </c>
      <c r="G7" s="5">
        <v>12</v>
      </c>
      <c r="H7" s="16">
        <f t="shared" ref="H7:H40" si="2">G7/21</f>
        <v>0.5714285714285714</v>
      </c>
      <c r="I7" s="5">
        <v>6</v>
      </c>
      <c r="J7" s="16">
        <f t="shared" ref="J7:J40" si="3">I7/21</f>
        <v>0.2857142857142857</v>
      </c>
      <c r="K7" s="5"/>
      <c r="L7" s="16"/>
      <c r="M7" s="16">
        <f t="shared" ref="M7:M40" si="4">(D7+F7+H7+J7)/4</f>
        <v>0.48701298701298701</v>
      </c>
    </row>
    <row r="8" spans="1:13" ht="24.95" customHeight="1">
      <c r="A8" s="2">
        <v>3</v>
      </c>
      <c r="B8" s="41" t="s">
        <v>56</v>
      </c>
      <c r="C8" s="5">
        <v>10</v>
      </c>
      <c r="D8" s="16">
        <f t="shared" si="0"/>
        <v>0.45454545454545453</v>
      </c>
      <c r="E8" s="5">
        <v>10</v>
      </c>
      <c r="F8" s="16">
        <f t="shared" si="1"/>
        <v>0.45454545454545453</v>
      </c>
      <c r="G8" s="5">
        <v>9</v>
      </c>
      <c r="H8" s="16">
        <f t="shared" si="2"/>
        <v>0.42857142857142855</v>
      </c>
      <c r="I8" s="5">
        <v>5</v>
      </c>
      <c r="J8" s="16">
        <f t="shared" si="3"/>
        <v>0.23809523809523808</v>
      </c>
      <c r="K8" s="5"/>
      <c r="L8" s="16"/>
      <c r="M8" s="16">
        <f t="shared" si="4"/>
        <v>0.39393939393939392</v>
      </c>
    </row>
    <row r="9" spans="1:13" ht="24.95" customHeight="1">
      <c r="A9" s="2">
        <v>4</v>
      </c>
      <c r="B9" s="41" t="s">
        <v>57</v>
      </c>
      <c r="C9" s="5">
        <v>9</v>
      </c>
      <c r="D9" s="16">
        <f t="shared" si="0"/>
        <v>0.40909090909090912</v>
      </c>
      <c r="E9" s="5">
        <v>8</v>
      </c>
      <c r="F9" s="16">
        <f t="shared" si="1"/>
        <v>0.36363636363636365</v>
      </c>
      <c r="G9" s="5">
        <v>9</v>
      </c>
      <c r="H9" s="16">
        <f t="shared" si="2"/>
        <v>0.42857142857142855</v>
      </c>
      <c r="I9" s="5">
        <v>4</v>
      </c>
      <c r="J9" s="16">
        <f t="shared" si="3"/>
        <v>0.19047619047619047</v>
      </c>
      <c r="K9" s="5"/>
      <c r="L9" s="16"/>
      <c r="M9" s="16">
        <f t="shared" si="4"/>
        <v>0.34794372294372294</v>
      </c>
    </row>
    <row r="10" spans="1:13" ht="24.95" customHeight="1">
      <c r="A10" s="2">
        <v>5</v>
      </c>
      <c r="B10" s="41" t="s">
        <v>58</v>
      </c>
      <c r="C10" s="5">
        <v>12</v>
      </c>
      <c r="D10" s="16">
        <f t="shared" si="0"/>
        <v>0.54545454545454541</v>
      </c>
      <c r="E10" s="5">
        <v>12</v>
      </c>
      <c r="F10" s="16">
        <f t="shared" si="1"/>
        <v>0.54545454545454541</v>
      </c>
      <c r="G10" s="5">
        <v>12</v>
      </c>
      <c r="H10" s="16">
        <f t="shared" si="2"/>
        <v>0.5714285714285714</v>
      </c>
      <c r="I10" s="5">
        <v>3</v>
      </c>
      <c r="J10" s="16">
        <f t="shared" si="3"/>
        <v>0.14285714285714285</v>
      </c>
      <c r="K10" s="5"/>
      <c r="L10" s="16"/>
      <c r="M10" s="16">
        <f t="shared" si="4"/>
        <v>0.45129870129870125</v>
      </c>
    </row>
    <row r="11" spans="1:13" ht="24.95" customHeight="1">
      <c r="A11" s="2">
        <v>6</v>
      </c>
      <c r="B11" s="41" t="s">
        <v>59</v>
      </c>
      <c r="C11" s="5">
        <v>12</v>
      </c>
      <c r="D11" s="16">
        <f t="shared" si="0"/>
        <v>0.54545454545454541</v>
      </c>
      <c r="E11" s="5">
        <v>12</v>
      </c>
      <c r="F11" s="16">
        <f t="shared" si="1"/>
        <v>0.54545454545454541</v>
      </c>
      <c r="G11" s="5">
        <v>11</v>
      </c>
      <c r="H11" s="16">
        <f t="shared" si="2"/>
        <v>0.52380952380952384</v>
      </c>
      <c r="I11" s="5">
        <v>8</v>
      </c>
      <c r="J11" s="16">
        <f t="shared" si="3"/>
        <v>0.38095238095238093</v>
      </c>
      <c r="K11" s="5"/>
      <c r="L11" s="16"/>
      <c r="M11" s="16">
        <f t="shared" si="4"/>
        <v>0.49891774891774887</v>
      </c>
    </row>
    <row r="12" spans="1:13" ht="24.95" customHeight="1">
      <c r="A12" s="2">
        <v>7</v>
      </c>
      <c r="B12" s="41" t="s">
        <v>60</v>
      </c>
      <c r="C12" s="5">
        <v>8</v>
      </c>
      <c r="D12" s="16">
        <f t="shared" si="0"/>
        <v>0.36363636363636365</v>
      </c>
      <c r="E12" s="5">
        <v>9</v>
      </c>
      <c r="F12" s="16">
        <f t="shared" si="1"/>
        <v>0.40909090909090912</v>
      </c>
      <c r="G12" s="5">
        <v>8</v>
      </c>
      <c r="H12" s="16">
        <f t="shared" si="2"/>
        <v>0.38095238095238093</v>
      </c>
      <c r="I12" s="5">
        <v>1</v>
      </c>
      <c r="J12" s="16">
        <f t="shared" si="3"/>
        <v>4.7619047619047616E-2</v>
      </c>
      <c r="K12" s="5"/>
      <c r="L12" s="16"/>
      <c r="M12" s="16">
        <f t="shared" si="4"/>
        <v>0.30032467532467533</v>
      </c>
    </row>
    <row r="13" spans="1:13" ht="24.95" customHeight="1">
      <c r="A13" s="2">
        <v>8</v>
      </c>
      <c r="B13" s="41" t="s">
        <v>61</v>
      </c>
      <c r="C13" s="5">
        <v>13</v>
      </c>
      <c r="D13" s="16">
        <f t="shared" si="0"/>
        <v>0.59090909090909094</v>
      </c>
      <c r="E13" s="5">
        <v>11</v>
      </c>
      <c r="F13" s="16">
        <f t="shared" si="1"/>
        <v>0.5</v>
      </c>
      <c r="G13" s="5">
        <v>11</v>
      </c>
      <c r="H13" s="16">
        <f t="shared" si="2"/>
        <v>0.52380952380952384</v>
      </c>
      <c r="I13" s="5">
        <v>5</v>
      </c>
      <c r="J13" s="16">
        <f t="shared" si="3"/>
        <v>0.23809523809523808</v>
      </c>
      <c r="K13" s="5"/>
      <c r="L13" s="16"/>
      <c r="M13" s="16">
        <f t="shared" si="4"/>
        <v>0.46320346320346317</v>
      </c>
    </row>
    <row r="14" spans="1:13" ht="24.95" customHeight="1">
      <c r="A14" s="2">
        <v>9</v>
      </c>
      <c r="B14" s="41" t="s">
        <v>62</v>
      </c>
      <c r="C14" s="5">
        <v>10</v>
      </c>
      <c r="D14" s="16">
        <f t="shared" si="0"/>
        <v>0.45454545454545453</v>
      </c>
      <c r="E14" s="5">
        <v>8</v>
      </c>
      <c r="F14" s="16">
        <f t="shared" si="1"/>
        <v>0.36363636363636365</v>
      </c>
      <c r="G14" s="5">
        <v>12</v>
      </c>
      <c r="H14" s="16">
        <f t="shared" si="2"/>
        <v>0.5714285714285714</v>
      </c>
      <c r="I14" s="5">
        <v>1</v>
      </c>
      <c r="J14" s="16">
        <f t="shared" si="3"/>
        <v>4.7619047619047616E-2</v>
      </c>
      <c r="K14" s="5"/>
      <c r="L14" s="16"/>
      <c r="M14" s="16">
        <f t="shared" si="4"/>
        <v>0.3593073593073593</v>
      </c>
    </row>
    <row r="15" spans="1:13" ht="24.95" customHeight="1">
      <c r="A15" s="2">
        <v>10</v>
      </c>
      <c r="B15" s="41" t="s">
        <v>63</v>
      </c>
      <c r="C15" s="5">
        <v>10</v>
      </c>
      <c r="D15" s="16">
        <f t="shared" si="0"/>
        <v>0.45454545454545453</v>
      </c>
      <c r="E15" s="5">
        <v>8</v>
      </c>
      <c r="F15" s="16">
        <f t="shared" si="1"/>
        <v>0.36363636363636365</v>
      </c>
      <c r="G15" s="5">
        <v>7</v>
      </c>
      <c r="H15" s="16">
        <f t="shared" si="2"/>
        <v>0.33333333333333331</v>
      </c>
      <c r="I15" s="5">
        <v>4</v>
      </c>
      <c r="J15" s="16">
        <f t="shared" si="3"/>
        <v>0.19047619047619047</v>
      </c>
      <c r="K15" s="5"/>
      <c r="L15" s="16"/>
      <c r="M15" s="16">
        <f t="shared" si="4"/>
        <v>0.33549783549783546</v>
      </c>
    </row>
    <row r="16" spans="1:13" ht="24.95" customHeight="1">
      <c r="A16" s="2">
        <v>11</v>
      </c>
      <c r="B16" s="41" t="s">
        <v>64</v>
      </c>
      <c r="C16" s="5">
        <v>13</v>
      </c>
      <c r="D16" s="16">
        <f t="shared" si="0"/>
        <v>0.59090909090909094</v>
      </c>
      <c r="E16" s="5">
        <v>10</v>
      </c>
      <c r="F16" s="16">
        <f t="shared" si="1"/>
        <v>0.45454545454545453</v>
      </c>
      <c r="G16" s="5">
        <v>12</v>
      </c>
      <c r="H16" s="16">
        <f t="shared" si="2"/>
        <v>0.5714285714285714</v>
      </c>
      <c r="I16" s="5">
        <v>6</v>
      </c>
      <c r="J16" s="16">
        <f t="shared" si="3"/>
        <v>0.2857142857142857</v>
      </c>
      <c r="K16" s="5"/>
      <c r="L16" s="16"/>
      <c r="M16" s="16">
        <f t="shared" si="4"/>
        <v>0.47564935064935066</v>
      </c>
    </row>
    <row r="17" spans="1:13" ht="24.95" customHeight="1">
      <c r="A17" s="2">
        <v>12</v>
      </c>
      <c r="B17" s="41" t="s">
        <v>65</v>
      </c>
      <c r="C17" s="5">
        <v>11</v>
      </c>
      <c r="D17" s="16">
        <f t="shared" si="0"/>
        <v>0.5</v>
      </c>
      <c r="E17" s="5">
        <v>9</v>
      </c>
      <c r="F17" s="16">
        <f t="shared" si="1"/>
        <v>0.40909090909090912</v>
      </c>
      <c r="G17" s="5">
        <v>10</v>
      </c>
      <c r="H17" s="16">
        <f t="shared" si="2"/>
        <v>0.47619047619047616</v>
      </c>
      <c r="I17" s="5">
        <v>7</v>
      </c>
      <c r="J17" s="16">
        <f t="shared" si="3"/>
        <v>0.33333333333333331</v>
      </c>
      <c r="K17" s="5"/>
      <c r="L17" s="16"/>
      <c r="M17" s="16">
        <f t="shared" si="4"/>
        <v>0.42965367965367968</v>
      </c>
    </row>
    <row r="18" spans="1:13" ht="24.95" customHeight="1">
      <c r="A18" s="2">
        <v>13</v>
      </c>
      <c r="B18" s="41" t="s">
        <v>66</v>
      </c>
      <c r="C18" s="5">
        <v>6</v>
      </c>
      <c r="D18" s="16">
        <f t="shared" si="0"/>
        <v>0.27272727272727271</v>
      </c>
      <c r="E18" s="5">
        <v>8</v>
      </c>
      <c r="F18" s="16">
        <f t="shared" si="1"/>
        <v>0.36363636363636365</v>
      </c>
      <c r="G18" s="5">
        <v>7</v>
      </c>
      <c r="H18" s="16">
        <f t="shared" si="2"/>
        <v>0.33333333333333331</v>
      </c>
      <c r="I18" s="5">
        <v>3</v>
      </c>
      <c r="J18" s="16">
        <f t="shared" si="3"/>
        <v>0.14285714285714285</v>
      </c>
      <c r="K18" s="5"/>
      <c r="L18" s="16"/>
      <c r="M18" s="16">
        <f t="shared" si="4"/>
        <v>0.27813852813852813</v>
      </c>
    </row>
    <row r="19" spans="1:13" ht="24.95" customHeight="1">
      <c r="A19" s="2">
        <v>14</v>
      </c>
      <c r="B19" s="41" t="s">
        <v>67</v>
      </c>
      <c r="C19" s="5">
        <v>6</v>
      </c>
      <c r="D19" s="16">
        <f t="shared" si="0"/>
        <v>0.27272727272727271</v>
      </c>
      <c r="E19" s="5">
        <v>6</v>
      </c>
      <c r="F19" s="16">
        <f t="shared" si="1"/>
        <v>0.27272727272727271</v>
      </c>
      <c r="G19" s="5">
        <v>6</v>
      </c>
      <c r="H19" s="16">
        <f t="shared" si="2"/>
        <v>0.2857142857142857</v>
      </c>
      <c r="I19" s="5">
        <v>3</v>
      </c>
      <c r="J19" s="16">
        <f t="shared" si="3"/>
        <v>0.14285714285714285</v>
      </c>
      <c r="K19" s="5"/>
      <c r="L19" s="16"/>
      <c r="M19" s="16">
        <f t="shared" si="4"/>
        <v>0.2435064935064935</v>
      </c>
    </row>
    <row r="20" spans="1:13" ht="24.95" customHeight="1">
      <c r="A20" s="2">
        <v>15</v>
      </c>
      <c r="B20" s="41" t="s">
        <v>68</v>
      </c>
      <c r="C20" s="5">
        <v>12</v>
      </c>
      <c r="D20" s="16">
        <f t="shared" si="0"/>
        <v>0.54545454545454541</v>
      </c>
      <c r="E20" s="5">
        <v>11</v>
      </c>
      <c r="F20" s="16">
        <f t="shared" si="1"/>
        <v>0.5</v>
      </c>
      <c r="G20" s="5">
        <v>13</v>
      </c>
      <c r="H20" s="16">
        <f t="shared" si="2"/>
        <v>0.61904761904761907</v>
      </c>
      <c r="I20" s="5">
        <v>5</v>
      </c>
      <c r="J20" s="16">
        <f t="shared" si="3"/>
        <v>0.23809523809523808</v>
      </c>
      <c r="K20" s="5"/>
      <c r="L20" s="16"/>
      <c r="M20" s="16">
        <f t="shared" si="4"/>
        <v>0.47564935064935066</v>
      </c>
    </row>
    <row r="21" spans="1:13" ht="24.95" customHeight="1">
      <c r="A21" s="2">
        <v>16</v>
      </c>
      <c r="B21" s="41" t="s">
        <v>69</v>
      </c>
      <c r="C21" s="5">
        <v>7</v>
      </c>
      <c r="D21" s="16">
        <f t="shared" si="0"/>
        <v>0.31818181818181818</v>
      </c>
      <c r="E21" s="5">
        <v>10</v>
      </c>
      <c r="F21" s="16">
        <f t="shared" si="1"/>
        <v>0.45454545454545453</v>
      </c>
      <c r="G21" s="5">
        <v>5</v>
      </c>
      <c r="H21" s="16">
        <f t="shared" si="2"/>
        <v>0.23809523809523808</v>
      </c>
      <c r="I21" s="5">
        <v>2</v>
      </c>
      <c r="J21" s="16">
        <f t="shared" si="3"/>
        <v>9.5238095238095233E-2</v>
      </c>
      <c r="K21" s="5"/>
      <c r="L21" s="16"/>
      <c r="M21" s="16">
        <f t="shared" si="4"/>
        <v>0.27651515151515149</v>
      </c>
    </row>
    <row r="22" spans="1:13" ht="24.95" customHeight="1">
      <c r="A22" s="2">
        <v>17</v>
      </c>
      <c r="B22" s="41" t="s">
        <v>70</v>
      </c>
      <c r="C22" s="5">
        <v>2</v>
      </c>
      <c r="D22" s="16">
        <f t="shared" si="0"/>
        <v>9.0909090909090912E-2</v>
      </c>
      <c r="E22" s="5">
        <v>1</v>
      </c>
      <c r="F22" s="16">
        <f t="shared" si="1"/>
        <v>4.5454545454545456E-2</v>
      </c>
      <c r="G22" s="5">
        <v>2</v>
      </c>
      <c r="H22" s="16">
        <f t="shared" si="2"/>
        <v>9.5238095238095233E-2</v>
      </c>
      <c r="I22" s="5">
        <v>1</v>
      </c>
      <c r="J22" s="16">
        <f t="shared" si="3"/>
        <v>4.7619047619047616E-2</v>
      </c>
      <c r="K22" s="5"/>
      <c r="L22" s="16"/>
      <c r="M22" s="16">
        <f t="shared" si="4"/>
        <v>6.9805194805194801E-2</v>
      </c>
    </row>
    <row r="23" spans="1:13" ht="24.95" customHeight="1">
      <c r="A23" s="2">
        <v>18</v>
      </c>
      <c r="B23" s="41" t="s">
        <v>71</v>
      </c>
      <c r="C23" s="5">
        <v>10</v>
      </c>
      <c r="D23" s="16">
        <f t="shared" si="0"/>
        <v>0.45454545454545453</v>
      </c>
      <c r="E23" s="5">
        <v>9</v>
      </c>
      <c r="F23" s="16">
        <f t="shared" si="1"/>
        <v>0.40909090909090912</v>
      </c>
      <c r="G23" s="5">
        <v>8</v>
      </c>
      <c r="H23" s="16">
        <f t="shared" si="2"/>
        <v>0.38095238095238093</v>
      </c>
      <c r="I23" s="5">
        <v>3</v>
      </c>
      <c r="J23" s="16">
        <f t="shared" si="3"/>
        <v>0.14285714285714285</v>
      </c>
      <c r="K23" s="5"/>
      <c r="L23" s="16"/>
      <c r="M23" s="16">
        <f t="shared" si="4"/>
        <v>0.34686147186147187</v>
      </c>
    </row>
    <row r="24" spans="1:13" ht="24.95" customHeight="1">
      <c r="A24" s="2">
        <v>19</v>
      </c>
      <c r="B24" s="41" t="s">
        <v>72</v>
      </c>
      <c r="C24" s="5">
        <v>13</v>
      </c>
      <c r="D24" s="16">
        <f t="shared" si="0"/>
        <v>0.59090909090909094</v>
      </c>
      <c r="E24" s="5">
        <v>13</v>
      </c>
      <c r="F24" s="16">
        <f t="shared" si="1"/>
        <v>0.59090909090909094</v>
      </c>
      <c r="G24" s="5">
        <v>15</v>
      </c>
      <c r="H24" s="16">
        <f t="shared" si="2"/>
        <v>0.7142857142857143</v>
      </c>
      <c r="I24" s="5">
        <v>4</v>
      </c>
      <c r="J24" s="16">
        <f t="shared" si="3"/>
        <v>0.19047619047619047</v>
      </c>
      <c r="K24" s="5"/>
      <c r="L24" s="16"/>
      <c r="M24" s="16">
        <f t="shared" si="4"/>
        <v>0.52164502164502169</v>
      </c>
    </row>
    <row r="25" spans="1:13" ht="24.95" customHeight="1">
      <c r="A25" s="2">
        <v>20</v>
      </c>
      <c r="B25" s="41" t="s">
        <v>73</v>
      </c>
      <c r="C25" s="5">
        <v>13</v>
      </c>
      <c r="D25" s="16">
        <f t="shared" si="0"/>
        <v>0.59090909090909094</v>
      </c>
      <c r="E25" s="5">
        <v>13</v>
      </c>
      <c r="F25" s="16">
        <f t="shared" si="1"/>
        <v>0.59090909090909094</v>
      </c>
      <c r="G25" s="5">
        <v>10</v>
      </c>
      <c r="H25" s="16">
        <f t="shared" si="2"/>
        <v>0.47619047619047616</v>
      </c>
      <c r="I25" s="5">
        <v>0</v>
      </c>
      <c r="J25" s="16">
        <f t="shared" si="3"/>
        <v>0</v>
      </c>
      <c r="K25" s="5"/>
      <c r="L25" s="16"/>
      <c r="M25" s="16">
        <f t="shared" si="4"/>
        <v>0.41450216450216448</v>
      </c>
    </row>
    <row r="26" spans="1:13" ht="24.95" customHeight="1">
      <c r="A26" s="2">
        <v>21</v>
      </c>
      <c r="B26" s="41" t="s">
        <v>659</v>
      </c>
      <c r="C26" s="5">
        <v>11</v>
      </c>
      <c r="D26" s="16">
        <f t="shared" si="0"/>
        <v>0.5</v>
      </c>
      <c r="E26" s="5">
        <v>12</v>
      </c>
      <c r="F26" s="16">
        <f t="shared" si="1"/>
        <v>0.54545454545454541</v>
      </c>
      <c r="G26" s="5">
        <v>8</v>
      </c>
      <c r="H26" s="16">
        <f t="shared" si="2"/>
        <v>0.38095238095238093</v>
      </c>
      <c r="I26" s="5">
        <v>5</v>
      </c>
      <c r="J26" s="16">
        <f t="shared" si="3"/>
        <v>0.23809523809523808</v>
      </c>
      <c r="K26" s="5"/>
      <c r="L26" s="16"/>
      <c r="M26" s="16">
        <f t="shared" si="4"/>
        <v>0.41612554112554112</v>
      </c>
    </row>
    <row r="27" spans="1:13" ht="24.95" customHeight="1">
      <c r="A27" s="2">
        <v>22</v>
      </c>
      <c r="B27" s="41" t="s">
        <v>74</v>
      </c>
      <c r="C27" s="5">
        <v>15</v>
      </c>
      <c r="D27" s="16">
        <f t="shared" si="0"/>
        <v>0.68181818181818177</v>
      </c>
      <c r="E27" s="5">
        <v>10</v>
      </c>
      <c r="F27" s="16">
        <f t="shared" si="1"/>
        <v>0.45454545454545453</v>
      </c>
      <c r="G27" s="5">
        <v>12</v>
      </c>
      <c r="H27" s="16">
        <f t="shared" si="2"/>
        <v>0.5714285714285714</v>
      </c>
      <c r="I27" s="5">
        <v>6</v>
      </c>
      <c r="J27" s="16">
        <f t="shared" si="3"/>
        <v>0.2857142857142857</v>
      </c>
      <c r="K27" s="5"/>
      <c r="L27" s="16"/>
      <c r="M27" s="16">
        <f t="shared" si="4"/>
        <v>0.49837662337662336</v>
      </c>
    </row>
    <row r="28" spans="1:13" ht="24.95" customHeight="1">
      <c r="A28" s="2">
        <v>23</v>
      </c>
      <c r="B28" s="41" t="s">
        <v>75</v>
      </c>
      <c r="C28" s="5">
        <v>7</v>
      </c>
      <c r="D28" s="16">
        <f t="shared" si="0"/>
        <v>0.31818181818181818</v>
      </c>
      <c r="E28" s="5">
        <v>8</v>
      </c>
      <c r="F28" s="16">
        <f t="shared" si="1"/>
        <v>0.36363636363636365</v>
      </c>
      <c r="G28" s="5">
        <v>7</v>
      </c>
      <c r="H28" s="16">
        <f t="shared" si="2"/>
        <v>0.33333333333333331</v>
      </c>
      <c r="I28" s="5">
        <v>2</v>
      </c>
      <c r="J28" s="16">
        <f t="shared" si="3"/>
        <v>9.5238095238095233E-2</v>
      </c>
      <c r="K28" s="5"/>
      <c r="L28" s="16"/>
      <c r="M28" s="16">
        <f t="shared" si="4"/>
        <v>0.27759740259740262</v>
      </c>
    </row>
    <row r="29" spans="1:13" ht="24.95" customHeight="1">
      <c r="A29" s="2">
        <v>24</v>
      </c>
      <c r="B29" s="41" t="s">
        <v>76</v>
      </c>
      <c r="C29" s="5">
        <v>7</v>
      </c>
      <c r="D29" s="16">
        <f t="shared" si="0"/>
        <v>0.31818181818181818</v>
      </c>
      <c r="E29" s="5">
        <v>7</v>
      </c>
      <c r="F29" s="16">
        <f t="shared" si="1"/>
        <v>0.31818181818181818</v>
      </c>
      <c r="G29" s="5">
        <v>6</v>
      </c>
      <c r="H29" s="16">
        <f t="shared" si="2"/>
        <v>0.2857142857142857</v>
      </c>
      <c r="I29" s="5">
        <v>1</v>
      </c>
      <c r="J29" s="16">
        <f t="shared" si="3"/>
        <v>4.7619047619047616E-2</v>
      </c>
      <c r="K29" s="5"/>
      <c r="L29" s="16"/>
      <c r="M29" s="16">
        <f t="shared" si="4"/>
        <v>0.24242424242424243</v>
      </c>
    </row>
    <row r="30" spans="1:13" ht="24.95" customHeight="1">
      <c r="A30" s="2">
        <v>25</v>
      </c>
      <c r="B30" s="41" t="s">
        <v>77</v>
      </c>
      <c r="C30" s="5">
        <v>13</v>
      </c>
      <c r="D30" s="16">
        <f t="shared" si="0"/>
        <v>0.59090909090909094</v>
      </c>
      <c r="E30" s="5">
        <v>13</v>
      </c>
      <c r="F30" s="16">
        <f t="shared" si="1"/>
        <v>0.59090909090909094</v>
      </c>
      <c r="G30" s="5">
        <v>11</v>
      </c>
      <c r="H30" s="16">
        <f t="shared" si="2"/>
        <v>0.52380952380952384</v>
      </c>
      <c r="I30" s="5">
        <v>1</v>
      </c>
      <c r="J30" s="16">
        <f t="shared" si="3"/>
        <v>4.7619047619047616E-2</v>
      </c>
      <c r="K30" s="5"/>
      <c r="L30" s="16"/>
      <c r="M30" s="16">
        <f t="shared" si="4"/>
        <v>0.43831168831168837</v>
      </c>
    </row>
    <row r="31" spans="1:13" ht="24.95" customHeight="1">
      <c r="A31" s="2">
        <v>26</v>
      </c>
      <c r="B31" s="41" t="s">
        <v>78</v>
      </c>
      <c r="C31" s="5">
        <v>13</v>
      </c>
      <c r="D31" s="16">
        <f t="shared" si="0"/>
        <v>0.59090909090909094</v>
      </c>
      <c r="E31" s="5">
        <v>13</v>
      </c>
      <c r="F31" s="16">
        <f t="shared" si="1"/>
        <v>0.59090909090909094</v>
      </c>
      <c r="G31" s="5">
        <v>11</v>
      </c>
      <c r="H31" s="16">
        <f t="shared" si="2"/>
        <v>0.52380952380952384</v>
      </c>
      <c r="I31" s="5">
        <v>2</v>
      </c>
      <c r="J31" s="16">
        <f t="shared" si="3"/>
        <v>9.5238095238095233E-2</v>
      </c>
      <c r="K31" s="5"/>
      <c r="L31" s="16"/>
      <c r="M31" s="16">
        <f t="shared" si="4"/>
        <v>0.45021645021645029</v>
      </c>
    </row>
    <row r="32" spans="1:13" ht="24.95" customHeight="1">
      <c r="A32" s="2">
        <v>27</v>
      </c>
      <c r="B32" s="41" t="s">
        <v>79</v>
      </c>
      <c r="C32" s="5">
        <v>10</v>
      </c>
      <c r="D32" s="16">
        <f t="shared" si="0"/>
        <v>0.45454545454545453</v>
      </c>
      <c r="E32" s="5">
        <v>10</v>
      </c>
      <c r="F32" s="16">
        <f t="shared" si="1"/>
        <v>0.45454545454545453</v>
      </c>
      <c r="G32" s="5">
        <v>10</v>
      </c>
      <c r="H32" s="16">
        <f t="shared" si="2"/>
        <v>0.47619047619047616</v>
      </c>
      <c r="I32" s="5">
        <v>5</v>
      </c>
      <c r="J32" s="16">
        <f t="shared" si="3"/>
        <v>0.23809523809523808</v>
      </c>
      <c r="K32" s="5"/>
      <c r="L32" s="16"/>
      <c r="M32" s="16">
        <f t="shared" si="4"/>
        <v>0.40584415584415584</v>
      </c>
    </row>
    <row r="33" spans="1:13" ht="24.95" customHeight="1">
      <c r="A33" s="2">
        <v>28</v>
      </c>
      <c r="B33" s="41" t="s">
        <v>80</v>
      </c>
      <c r="C33" s="5">
        <v>3</v>
      </c>
      <c r="D33" s="16">
        <f t="shared" si="0"/>
        <v>0.13636363636363635</v>
      </c>
      <c r="E33" s="5">
        <v>1</v>
      </c>
      <c r="F33" s="16">
        <f t="shared" si="1"/>
        <v>4.5454545454545456E-2</v>
      </c>
      <c r="G33" s="5">
        <v>3</v>
      </c>
      <c r="H33" s="16">
        <f t="shared" si="2"/>
        <v>0.14285714285714285</v>
      </c>
      <c r="I33" s="5">
        <v>9</v>
      </c>
      <c r="J33" s="16">
        <f t="shared" si="3"/>
        <v>0.42857142857142855</v>
      </c>
      <c r="K33" s="5"/>
      <c r="L33" s="16"/>
      <c r="M33" s="16">
        <f t="shared" si="4"/>
        <v>0.18831168831168832</v>
      </c>
    </row>
    <row r="34" spans="1:13" ht="24.95" customHeight="1">
      <c r="A34" s="2">
        <v>29</v>
      </c>
      <c r="B34" s="41" t="s">
        <v>81</v>
      </c>
      <c r="C34" s="5">
        <v>14</v>
      </c>
      <c r="D34" s="16">
        <f t="shared" si="0"/>
        <v>0.63636363636363635</v>
      </c>
      <c r="E34" s="5">
        <v>16</v>
      </c>
      <c r="F34" s="16">
        <f t="shared" si="1"/>
        <v>0.72727272727272729</v>
      </c>
      <c r="G34" s="5">
        <v>14</v>
      </c>
      <c r="H34" s="16">
        <f t="shared" si="2"/>
        <v>0.66666666666666663</v>
      </c>
      <c r="I34" s="5">
        <v>0</v>
      </c>
      <c r="J34" s="16">
        <f t="shared" si="3"/>
        <v>0</v>
      </c>
      <c r="K34" s="5"/>
      <c r="L34" s="16"/>
      <c r="M34" s="16">
        <f t="shared" si="4"/>
        <v>0.50757575757575757</v>
      </c>
    </row>
    <row r="35" spans="1:13" ht="24.95" customHeight="1">
      <c r="A35" s="2">
        <v>30</v>
      </c>
      <c r="B35" s="41" t="s">
        <v>82</v>
      </c>
      <c r="C35" s="5">
        <v>1</v>
      </c>
      <c r="D35" s="16">
        <f t="shared" si="0"/>
        <v>4.5454545454545456E-2</v>
      </c>
      <c r="E35" s="5">
        <v>0</v>
      </c>
      <c r="F35" s="16">
        <f t="shared" si="1"/>
        <v>0</v>
      </c>
      <c r="G35" s="5">
        <v>1</v>
      </c>
      <c r="H35" s="16">
        <f t="shared" si="2"/>
        <v>4.7619047619047616E-2</v>
      </c>
      <c r="I35" s="5">
        <v>0</v>
      </c>
      <c r="J35" s="16">
        <f t="shared" si="3"/>
        <v>0</v>
      </c>
      <c r="K35" s="5"/>
      <c r="L35" s="16"/>
      <c r="M35" s="16">
        <f t="shared" si="4"/>
        <v>2.3268398268398268E-2</v>
      </c>
    </row>
    <row r="36" spans="1:13" ht="24.95" customHeight="1">
      <c r="A36" s="2">
        <v>31</v>
      </c>
      <c r="B36" s="41" t="s">
        <v>83</v>
      </c>
      <c r="C36" s="5">
        <v>12</v>
      </c>
      <c r="D36" s="16">
        <f t="shared" si="0"/>
        <v>0.54545454545454541</v>
      </c>
      <c r="E36" s="5">
        <v>11</v>
      </c>
      <c r="F36" s="16">
        <f t="shared" si="1"/>
        <v>0.5</v>
      </c>
      <c r="G36" s="5">
        <v>8</v>
      </c>
      <c r="H36" s="16">
        <f t="shared" si="2"/>
        <v>0.38095238095238093</v>
      </c>
      <c r="I36" s="5">
        <v>3</v>
      </c>
      <c r="J36" s="16">
        <f t="shared" si="3"/>
        <v>0.14285714285714285</v>
      </c>
      <c r="K36" s="5"/>
      <c r="L36" s="16"/>
      <c r="M36" s="16">
        <f t="shared" si="4"/>
        <v>0.39231601731601728</v>
      </c>
    </row>
    <row r="37" spans="1:13" ht="24.95" customHeight="1">
      <c r="A37" s="2">
        <v>32</v>
      </c>
      <c r="B37" s="41" t="s">
        <v>84</v>
      </c>
      <c r="C37" s="5">
        <v>5</v>
      </c>
      <c r="D37" s="16">
        <f t="shared" si="0"/>
        <v>0.22727272727272727</v>
      </c>
      <c r="E37" s="5">
        <v>6</v>
      </c>
      <c r="F37" s="16">
        <f t="shared" si="1"/>
        <v>0.27272727272727271</v>
      </c>
      <c r="G37" s="5">
        <v>11</v>
      </c>
      <c r="H37" s="16">
        <f t="shared" si="2"/>
        <v>0.52380952380952384</v>
      </c>
      <c r="I37" s="5">
        <v>0</v>
      </c>
      <c r="J37" s="16">
        <f t="shared" si="3"/>
        <v>0</v>
      </c>
      <c r="K37" s="5"/>
      <c r="L37" s="16"/>
      <c r="M37" s="16">
        <f t="shared" si="4"/>
        <v>0.25595238095238093</v>
      </c>
    </row>
    <row r="38" spans="1:13" ht="24.95" customHeight="1">
      <c r="A38" s="2">
        <v>33</v>
      </c>
      <c r="B38" s="41" t="s">
        <v>85</v>
      </c>
      <c r="C38" s="5">
        <v>7</v>
      </c>
      <c r="D38" s="16">
        <f t="shared" si="0"/>
        <v>0.31818181818181818</v>
      </c>
      <c r="E38" s="5">
        <v>8</v>
      </c>
      <c r="F38" s="16">
        <f t="shared" si="1"/>
        <v>0.36363636363636365</v>
      </c>
      <c r="G38" s="5">
        <v>5</v>
      </c>
      <c r="H38" s="16">
        <f t="shared" si="2"/>
        <v>0.23809523809523808</v>
      </c>
      <c r="I38" s="5">
        <v>1</v>
      </c>
      <c r="J38" s="16">
        <f t="shared" si="3"/>
        <v>4.7619047619047616E-2</v>
      </c>
      <c r="K38" s="5"/>
      <c r="L38" s="16"/>
      <c r="M38" s="16">
        <f t="shared" si="4"/>
        <v>0.24188311688311692</v>
      </c>
    </row>
    <row r="39" spans="1:13" ht="24.95" customHeight="1">
      <c r="A39" s="2">
        <v>34</v>
      </c>
      <c r="B39" s="41" t="s">
        <v>86</v>
      </c>
      <c r="C39" s="5">
        <v>14</v>
      </c>
      <c r="D39" s="16">
        <f t="shared" si="0"/>
        <v>0.63636363636363635</v>
      </c>
      <c r="E39" s="5">
        <v>14</v>
      </c>
      <c r="F39" s="16">
        <f t="shared" si="1"/>
        <v>0.63636363636363635</v>
      </c>
      <c r="G39" s="5">
        <v>15</v>
      </c>
      <c r="H39" s="16">
        <f t="shared" si="2"/>
        <v>0.7142857142857143</v>
      </c>
      <c r="I39" s="5">
        <v>0</v>
      </c>
      <c r="J39" s="16">
        <f t="shared" si="3"/>
        <v>0</v>
      </c>
      <c r="K39" s="5"/>
      <c r="L39" s="16"/>
      <c r="M39" s="16">
        <f t="shared" si="4"/>
        <v>0.49675324675324672</v>
      </c>
    </row>
    <row r="40" spans="1:13" ht="24.95" customHeight="1">
      <c r="A40" s="2">
        <v>35</v>
      </c>
      <c r="B40" s="41" t="s">
        <v>87</v>
      </c>
      <c r="C40" s="5">
        <v>14</v>
      </c>
      <c r="D40" s="16">
        <f t="shared" si="0"/>
        <v>0.63636363636363635</v>
      </c>
      <c r="E40" s="5">
        <v>11</v>
      </c>
      <c r="F40" s="16">
        <f t="shared" si="1"/>
        <v>0.5</v>
      </c>
      <c r="G40" s="5">
        <v>12</v>
      </c>
      <c r="H40" s="16">
        <f t="shared" si="2"/>
        <v>0.5714285714285714</v>
      </c>
      <c r="I40" s="5">
        <v>8</v>
      </c>
      <c r="J40" s="16">
        <f t="shared" si="3"/>
        <v>0.38095238095238093</v>
      </c>
      <c r="K40" s="5"/>
      <c r="L40" s="16"/>
      <c r="M40" s="16">
        <f t="shared" si="4"/>
        <v>0.52218614718614709</v>
      </c>
    </row>
    <row r="42" spans="1:13">
      <c r="B42" t="s">
        <v>677</v>
      </c>
      <c r="C42" s="76" t="s">
        <v>676</v>
      </c>
      <c r="D42" s="18"/>
      <c r="E42" s="12"/>
    </row>
    <row r="43" spans="1:13">
      <c r="B43"/>
      <c r="C43" s="12"/>
      <c r="D43" s="18"/>
      <c r="E43" s="12"/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3:P17"/>
  <sheetViews>
    <sheetView topLeftCell="A7" workbookViewId="0">
      <selection activeCell="B16" sqref="B16:E17"/>
    </sheetView>
  </sheetViews>
  <sheetFormatPr defaultRowHeight="15"/>
  <cols>
    <col min="1" max="1" width="6.42578125" style="1" bestFit="1" customWidth="1"/>
    <col min="2" max="2" width="19.5703125" style="42" bestFit="1" customWidth="1"/>
    <col min="3" max="3" width="8.42578125" customWidth="1"/>
    <col min="4" max="4" width="8.140625" style="11" customWidth="1"/>
    <col min="5" max="5" width="8.5703125" customWidth="1"/>
    <col min="6" max="6" width="7.42578125" style="11" customWidth="1"/>
    <col min="7" max="7" width="8.42578125" customWidth="1"/>
    <col min="8" max="8" width="8.28515625" style="11" customWidth="1"/>
    <col min="9" max="9" width="7.140625" customWidth="1"/>
    <col min="10" max="10" width="6.7109375" style="11" customWidth="1"/>
    <col min="11" max="11" width="6.28515625" customWidth="1"/>
    <col min="12" max="12" width="6.7109375" customWidth="1"/>
    <col min="13" max="13" width="5" style="11" bestFit="1" customWidth="1"/>
  </cols>
  <sheetData>
    <row r="3" spans="1:16" ht="21">
      <c r="A3" s="67" t="s">
        <v>377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6" ht="21">
      <c r="A4" s="24"/>
      <c r="B4" s="39" t="s">
        <v>442</v>
      </c>
      <c r="C4" s="63" t="s">
        <v>440</v>
      </c>
      <c r="D4" s="63"/>
      <c r="E4" s="63" t="s">
        <v>439</v>
      </c>
      <c r="F4" s="63"/>
      <c r="G4" s="63" t="s">
        <v>441</v>
      </c>
      <c r="H4" s="63"/>
      <c r="I4" s="63" t="s">
        <v>423</v>
      </c>
      <c r="J4" s="63"/>
      <c r="K4" s="71" t="s">
        <v>666</v>
      </c>
      <c r="L4" s="72"/>
    </row>
    <row r="5" spans="1:16" ht="21">
      <c r="A5" s="26"/>
      <c r="B5" s="35" t="s">
        <v>443</v>
      </c>
      <c r="C5" s="38" t="s">
        <v>649</v>
      </c>
      <c r="D5" s="37" t="s">
        <v>427</v>
      </c>
      <c r="E5" s="38" t="s">
        <v>649</v>
      </c>
      <c r="F5" s="37" t="s">
        <v>427</v>
      </c>
      <c r="G5" s="38" t="s">
        <v>649</v>
      </c>
      <c r="H5" s="37" t="s">
        <v>427</v>
      </c>
      <c r="I5" s="38" t="s">
        <v>649</v>
      </c>
      <c r="J5" s="37" t="s">
        <v>427</v>
      </c>
      <c r="K5" s="38" t="s">
        <v>649</v>
      </c>
      <c r="L5" s="36" t="s">
        <v>427</v>
      </c>
      <c r="M5" s="74" t="s">
        <v>675</v>
      </c>
    </row>
    <row r="6" spans="1:16" ht="20.25" customHeight="1">
      <c r="A6" s="2"/>
      <c r="B6" s="40" t="s">
        <v>429</v>
      </c>
      <c r="C6" s="5">
        <v>22</v>
      </c>
      <c r="D6" s="16"/>
      <c r="E6" s="5">
        <v>21</v>
      </c>
      <c r="F6" s="16"/>
      <c r="G6" s="5">
        <v>21</v>
      </c>
      <c r="H6" s="16"/>
      <c r="I6" s="5">
        <v>21</v>
      </c>
      <c r="J6" s="16"/>
      <c r="K6" s="5"/>
      <c r="L6" s="5"/>
      <c r="M6" s="16"/>
    </row>
    <row r="7" spans="1:16" ht="19.5" customHeight="1">
      <c r="A7" s="15" t="s">
        <v>444</v>
      </c>
      <c r="B7" s="40" t="s">
        <v>445</v>
      </c>
      <c r="C7" s="5"/>
      <c r="D7" s="16"/>
      <c r="E7" s="5"/>
      <c r="F7" s="16"/>
      <c r="G7" s="5"/>
      <c r="H7" s="16"/>
      <c r="I7" s="5"/>
      <c r="J7" s="16"/>
      <c r="K7" s="5"/>
      <c r="L7" s="5"/>
      <c r="M7" s="16"/>
    </row>
    <row r="8" spans="1:16" ht="24.95" customHeight="1">
      <c r="A8" s="2">
        <v>1</v>
      </c>
      <c r="B8" s="41" t="s">
        <v>379</v>
      </c>
      <c r="C8" s="5">
        <v>7</v>
      </c>
      <c r="D8" s="16">
        <f>C8/22</f>
        <v>0.31818181818181818</v>
      </c>
      <c r="E8" s="5">
        <v>6</v>
      </c>
      <c r="F8" s="16">
        <f>E8/21</f>
        <v>0.2857142857142857</v>
      </c>
      <c r="G8" s="5">
        <v>6</v>
      </c>
      <c r="H8" s="16">
        <f>G8/21</f>
        <v>0.2857142857142857</v>
      </c>
      <c r="I8" s="5">
        <v>2</v>
      </c>
      <c r="J8" s="16">
        <f>I8/21</f>
        <v>9.5238095238095233E-2</v>
      </c>
      <c r="K8" s="5"/>
      <c r="L8" s="5"/>
      <c r="M8" s="16">
        <f>(D8+F8+H8+J8)/4</f>
        <v>0.24621212121212122</v>
      </c>
      <c r="P8" t="s">
        <v>422</v>
      </c>
    </row>
    <row r="9" spans="1:16" ht="24.95" customHeight="1">
      <c r="A9" s="2">
        <v>2</v>
      </c>
      <c r="B9" s="41" t="s">
        <v>380</v>
      </c>
      <c r="C9" s="5">
        <v>20</v>
      </c>
      <c r="D9" s="16">
        <f t="shared" ref="D9:D14" si="0">C9/22</f>
        <v>0.90909090909090906</v>
      </c>
      <c r="E9" s="5">
        <v>19</v>
      </c>
      <c r="F9" s="16">
        <f t="shared" ref="F9:F14" si="1">E9/21</f>
        <v>0.90476190476190477</v>
      </c>
      <c r="G9" s="5">
        <v>19</v>
      </c>
      <c r="H9" s="16">
        <f t="shared" ref="H9:H14" si="2">G9/21</f>
        <v>0.90476190476190477</v>
      </c>
      <c r="I9" s="5">
        <v>12</v>
      </c>
      <c r="J9" s="16">
        <f t="shared" ref="J9:J14" si="3">I9/21</f>
        <v>0.5714285714285714</v>
      </c>
      <c r="K9" s="5"/>
      <c r="L9" s="5"/>
      <c r="M9" s="16">
        <f t="shared" ref="M9:M14" si="4">(D9+F9+H9+J9)/4</f>
        <v>0.82251082251082241</v>
      </c>
    </row>
    <row r="10" spans="1:16" ht="24.95" customHeight="1">
      <c r="A10" s="2">
        <v>3</v>
      </c>
      <c r="B10" s="41" t="s">
        <v>381</v>
      </c>
      <c r="C10" s="5">
        <v>8</v>
      </c>
      <c r="D10" s="16">
        <f t="shared" si="0"/>
        <v>0.36363636363636365</v>
      </c>
      <c r="E10" s="5">
        <v>6</v>
      </c>
      <c r="F10" s="16">
        <f t="shared" si="1"/>
        <v>0.2857142857142857</v>
      </c>
      <c r="G10" s="5">
        <v>6</v>
      </c>
      <c r="H10" s="16">
        <f t="shared" si="2"/>
        <v>0.2857142857142857</v>
      </c>
      <c r="I10" s="5">
        <v>4</v>
      </c>
      <c r="J10" s="16">
        <f t="shared" si="3"/>
        <v>0.19047619047619047</v>
      </c>
      <c r="K10" s="5"/>
      <c r="L10" s="5"/>
      <c r="M10" s="16">
        <f t="shared" si="4"/>
        <v>0.2813852813852814</v>
      </c>
    </row>
    <row r="11" spans="1:16" ht="24.95" customHeight="1">
      <c r="A11" s="2">
        <v>4</v>
      </c>
      <c r="B11" s="41" t="s">
        <v>383</v>
      </c>
      <c r="C11" s="5">
        <v>9</v>
      </c>
      <c r="D11" s="16">
        <f t="shared" si="0"/>
        <v>0.40909090909090912</v>
      </c>
      <c r="E11" s="5">
        <v>6</v>
      </c>
      <c r="F11" s="16">
        <f t="shared" si="1"/>
        <v>0.2857142857142857</v>
      </c>
      <c r="G11" s="5">
        <v>7</v>
      </c>
      <c r="H11" s="16">
        <f t="shared" si="2"/>
        <v>0.33333333333333331</v>
      </c>
      <c r="I11" s="5">
        <v>5</v>
      </c>
      <c r="J11" s="16">
        <f t="shared" si="3"/>
        <v>0.23809523809523808</v>
      </c>
      <c r="K11" s="5"/>
      <c r="L11" s="5"/>
      <c r="M11" s="16">
        <f t="shared" si="4"/>
        <v>0.31655844155844154</v>
      </c>
    </row>
    <row r="12" spans="1:16" ht="24.95" customHeight="1">
      <c r="A12" s="2">
        <v>5</v>
      </c>
      <c r="B12" s="41" t="s">
        <v>385</v>
      </c>
      <c r="C12" s="5">
        <v>1</v>
      </c>
      <c r="D12" s="16">
        <f t="shared" si="0"/>
        <v>4.5454545454545456E-2</v>
      </c>
      <c r="E12" s="5">
        <v>1</v>
      </c>
      <c r="F12" s="16">
        <f t="shared" si="1"/>
        <v>4.7619047619047616E-2</v>
      </c>
      <c r="G12" s="5">
        <v>0</v>
      </c>
      <c r="H12" s="16">
        <f t="shared" si="2"/>
        <v>0</v>
      </c>
      <c r="I12" s="5">
        <v>1</v>
      </c>
      <c r="J12" s="16">
        <f t="shared" si="3"/>
        <v>4.7619047619047616E-2</v>
      </c>
      <c r="K12" s="5"/>
      <c r="L12" s="5"/>
      <c r="M12" s="16">
        <f t="shared" si="4"/>
        <v>3.5173160173160176E-2</v>
      </c>
    </row>
    <row r="13" spans="1:16" ht="24.95" customHeight="1">
      <c r="A13" s="2">
        <v>6</v>
      </c>
      <c r="B13" s="41" t="s">
        <v>382</v>
      </c>
      <c r="C13" s="5">
        <v>0</v>
      </c>
      <c r="D13" s="16">
        <f t="shared" si="0"/>
        <v>0</v>
      </c>
      <c r="E13" s="5">
        <v>0</v>
      </c>
      <c r="F13" s="16">
        <f t="shared" si="1"/>
        <v>0</v>
      </c>
      <c r="G13" s="5">
        <v>0</v>
      </c>
      <c r="H13" s="16">
        <f t="shared" si="2"/>
        <v>0</v>
      </c>
      <c r="I13" s="5">
        <v>0</v>
      </c>
      <c r="J13" s="16">
        <f t="shared" si="3"/>
        <v>0</v>
      </c>
      <c r="K13" s="5"/>
      <c r="L13" s="5"/>
      <c r="M13" s="16">
        <f t="shared" si="4"/>
        <v>0</v>
      </c>
    </row>
    <row r="14" spans="1:16" ht="24.95" customHeight="1">
      <c r="A14" s="2">
        <v>7</v>
      </c>
      <c r="B14" s="41" t="s">
        <v>384</v>
      </c>
      <c r="C14" s="5">
        <v>8</v>
      </c>
      <c r="D14" s="16">
        <f t="shared" si="0"/>
        <v>0.36363636363636365</v>
      </c>
      <c r="E14" s="5">
        <v>6</v>
      </c>
      <c r="F14" s="16">
        <f t="shared" si="1"/>
        <v>0.2857142857142857</v>
      </c>
      <c r="G14" s="5">
        <v>7</v>
      </c>
      <c r="H14" s="16">
        <f t="shared" si="2"/>
        <v>0.33333333333333331</v>
      </c>
      <c r="I14" s="5">
        <v>5</v>
      </c>
      <c r="J14" s="16">
        <f t="shared" si="3"/>
        <v>0.23809523809523808</v>
      </c>
      <c r="K14" s="5"/>
      <c r="L14" s="5"/>
      <c r="M14" s="16">
        <f t="shared" si="4"/>
        <v>0.30519480519480519</v>
      </c>
    </row>
    <row r="16" spans="1:16">
      <c r="B16" t="s">
        <v>677</v>
      </c>
      <c r="C16" s="76" t="s">
        <v>676</v>
      </c>
      <c r="D16" s="18"/>
      <c r="E16" s="12"/>
    </row>
    <row r="17" spans="2:5">
      <c r="B17"/>
      <c r="C17" s="12"/>
      <c r="D17" s="18"/>
      <c r="E17" s="12"/>
    </row>
  </sheetData>
  <mergeCells count="6">
    <mergeCell ref="A3:L3"/>
    <mergeCell ref="C4:D4"/>
    <mergeCell ref="E4:F4"/>
    <mergeCell ref="G4:H4"/>
    <mergeCell ref="I4:J4"/>
    <mergeCell ref="K4:L4"/>
  </mergeCells>
  <pageMargins left="0.7" right="0.7" top="0.75" bottom="0.75" header="0.3" footer="0.3"/>
  <pageSetup paperSize="9" scale="8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29"/>
  <sheetViews>
    <sheetView workbookViewId="0">
      <selection activeCell="B25" sqref="B25:E26"/>
    </sheetView>
  </sheetViews>
  <sheetFormatPr defaultRowHeight="15"/>
  <cols>
    <col min="1" max="1" width="6.42578125" style="1" bestFit="1" customWidth="1"/>
    <col min="2" max="2" width="25.85546875" style="42" bestFit="1" customWidth="1"/>
    <col min="3" max="3" width="8.28515625" customWidth="1"/>
    <col min="4" max="4" width="9" style="11" customWidth="1"/>
    <col min="5" max="5" width="6.85546875" customWidth="1"/>
    <col min="6" max="6" width="6.85546875" style="11" customWidth="1"/>
    <col min="7" max="7" width="9" customWidth="1"/>
    <col min="8" max="8" width="7" style="11" customWidth="1"/>
    <col min="9" max="9" width="6" customWidth="1"/>
    <col min="10" max="10" width="7.28515625" style="11" customWidth="1"/>
    <col min="11" max="11" width="6.140625" customWidth="1"/>
    <col min="12" max="12" width="6" customWidth="1"/>
    <col min="13" max="13" width="5" style="11" bestFit="1" customWidth="1"/>
  </cols>
  <sheetData>
    <row r="3" spans="1:13" ht="21">
      <c r="A3" s="67" t="s">
        <v>376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75"/>
    </row>
    <row r="4" spans="1:13" ht="21">
      <c r="A4" s="24"/>
      <c r="B4" s="39" t="s">
        <v>442</v>
      </c>
      <c r="C4" s="63" t="s">
        <v>440</v>
      </c>
      <c r="D4" s="63"/>
      <c r="E4" s="63" t="s">
        <v>439</v>
      </c>
      <c r="F4" s="63"/>
      <c r="G4" s="63" t="s">
        <v>441</v>
      </c>
      <c r="H4" s="63"/>
      <c r="I4" s="63" t="s">
        <v>423</v>
      </c>
      <c r="J4" s="63"/>
      <c r="K4" s="71" t="s">
        <v>666</v>
      </c>
      <c r="L4" s="72"/>
    </row>
    <row r="5" spans="1:13" ht="21">
      <c r="A5" s="26"/>
      <c r="B5" s="35" t="s">
        <v>443</v>
      </c>
      <c r="C5" s="38" t="s">
        <v>649</v>
      </c>
      <c r="D5" s="37" t="s">
        <v>427</v>
      </c>
      <c r="E5" s="38" t="s">
        <v>649</v>
      </c>
      <c r="F5" s="37" t="s">
        <v>427</v>
      </c>
      <c r="G5" s="38" t="s">
        <v>649</v>
      </c>
      <c r="H5" s="37" t="s">
        <v>427</v>
      </c>
      <c r="I5" s="38" t="s">
        <v>649</v>
      </c>
      <c r="J5" s="37" t="s">
        <v>427</v>
      </c>
      <c r="K5" s="38" t="s">
        <v>649</v>
      </c>
      <c r="L5" s="36" t="s">
        <v>427</v>
      </c>
      <c r="M5" s="74" t="s">
        <v>675</v>
      </c>
    </row>
    <row r="6" spans="1:13">
      <c r="A6" s="2"/>
      <c r="B6" s="40" t="s">
        <v>429</v>
      </c>
      <c r="C6" s="5">
        <v>22</v>
      </c>
      <c r="D6" s="16"/>
      <c r="E6" s="5">
        <v>21</v>
      </c>
      <c r="F6" s="16"/>
      <c r="G6" s="5">
        <v>21</v>
      </c>
      <c r="H6" s="16"/>
      <c r="I6" s="5">
        <v>21</v>
      </c>
      <c r="J6" s="16"/>
      <c r="K6" s="5"/>
      <c r="L6" s="5"/>
      <c r="M6" s="16"/>
    </row>
    <row r="7" spans="1:13">
      <c r="A7" s="15" t="s">
        <v>444</v>
      </c>
      <c r="B7" s="40" t="s">
        <v>445</v>
      </c>
      <c r="C7" s="5"/>
      <c r="D7" s="16"/>
      <c r="E7" s="5"/>
      <c r="F7" s="16"/>
      <c r="G7" s="5"/>
      <c r="H7" s="16"/>
      <c r="I7" s="5"/>
      <c r="J7" s="16"/>
      <c r="K7" s="5"/>
      <c r="L7" s="5"/>
      <c r="M7" s="16"/>
    </row>
    <row r="8" spans="1:13" ht="24.95" customHeight="1">
      <c r="A8" s="2">
        <v>1</v>
      </c>
      <c r="B8" s="44" t="s">
        <v>387</v>
      </c>
      <c r="C8" s="5">
        <v>16</v>
      </c>
      <c r="D8" s="16">
        <f>C8/22</f>
        <v>0.72727272727272729</v>
      </c>
      <c r="E8" s="5">
        <v>12</v>
      </c>
      <c r="F8" s="16">
        <f>E8/21</f>
        <v>0.5714285714285714</v>
      </c>
      <c r="G8" s="5">
        <v>14</v>
      </c>
      <c r="H8" s="16">
        <f>G8/21</f>
        <v>0.66666666666666663</v>
      </c>
      <c r="I8" s="5">
        <v>10</v>
      </c>
      <c r="J8" s="16">
        <f>I8/21</f>
        <v>0.47619047619047616</v>
      </c>
      <c r="K8" s="5"/>
      <c r="L8" s="5"/>
      <c r="M8" s="16">
        <f>(D8+F8+H8+J8)/4</f>
        <v>0.61038961038961037</v>
      </c>
    </row>
    <row r="9" spans="1:13" ht="24.95" customHeight="1">
      <c r="A9" s="2">
        <v>2</v>
      </c>
      <c r="B9" s="44" t="s">
        <v>388</v>
      </c>
      <c r="C9" s="5">
        <v>17</v>
      </c>
      <c r="D9" s="16">
        <f t="shared" ref="D9:D23" si="0">C9/22</f>
        <v>0.77272727272727271</v>
      </c>
      <c r="E9" s="5">
        <v>14</v>
      </c>
      <c r="F9" s="16">
        <f t="shared" ref="F9:F23" si="1">E9/21</f>
        <v>0.66666666666666663</v>
      </c>
      <c r="G9" s="5">
        <v>16</v>
      </c>
      <c r="H9" s="16">
        <f t="shared" ref="H9:H23" si="2">G9/21</f>
        <v>0.76190476190476186</v>
      </c>
      <c r="I9" s="5">
        <v>8</v>
      </c>
      <c r="J9" s="16">
        <f t="shared" ref="J9:J23" si="3">I9/21</f>
        <v>0.38095238095238093</v>
      </c>
      <c r="K9" s="5"/>
      <c r="L9" s="5"/>
      <c r="M9" s="16">
        <f t="shared" ref="M9:M23" si="4">(D9+F9+H9+J9)/4</f>
        <v>0.64556277056277056</v>
      </c>
    </row>
    <row r="10" spans="1:13" ht="24.95" customHeight="1">
      <c r="A10" s="2">
        <v>3</v>
      </c>
      <c r="B10" s="44" t="s">
        <v>389</v>
      </c>
      <c r="C10" s="5">
        <v>9</v>
      </c>
      <c r="D10" s="16">
        <f t="shared" si="0"/>
        <v>0.40909090909090912</v>
      </c>
      <c r="E10" s="5">
        <v>6</v>
      </c>
      <c r="F10" s="16">
        <f t="shared" si="1"/>
        <v>0.2857142857142857</v>
      </c>
      <c r="G10" s="5">
        <v>8</v>
      </c>
      <c r="H10" s="16">
        <f t="shared" si="2"/>
        <v>0.38095238095238093</v>
      </c>
      <c r="I10" s="5">
        <v>6</v>
      </c>
      <c r="J10" s="16">
        <f t="shared" si="3"/>
        <v>0.2857142857142857</v>
      </c>
      <c r="K10" s="5"/>
      <c r="L10" s="5"/>
      <c r="M10" s="16">
        <f t="shared" si="4"/>
        <v>0.34036796536796532</v>
      </c>
    </row>
    <row r="11" spans="1:13" ht="24.95" customHeight="1">
      <c r="A11" s="2">
        <v>4</v>
      </c>
      <c r="B11" s="44" t="s">
        <v>390</v>
      </c>
      <c r="C11" s="5">
        <v>15</v>
      </c>
      <c r="D11" s="16">
        <f t="shared" si="0"/>
        <v>0.68181818181818177</v>
      </c>
      <c r="E11" s="5">
        <v>13</v>
      </c>
      <c r="F11" s="16">
        <f t="shared" si="1"/>
        <v>0.61904761904761907</v>
      </c>
      <c r="G11" s="5">
        <v>16</v>
      </c>
      <c r="H11" s="16">
        <f t="shared" si="2"/>
        <v>0.76190476190476186</v>
      </c>
      <c r="I11" s="5">
        <v>7</v>
      </c>
      <c r="J11" s="16">
        <f t="shared" si="3"/>
        <v>0.33333333333333331</v>
      </c>
      <c r="K11" s="5"/>
      <c r="L11" s="5"/>
      <c r="M11" s="16">
        <f t="shared" si="4"/>
        <v>0.59902597402597402</v>
      </c>
    </row>
    <row r="12" spans="1:13" ht="24.95" customHeight="1">
      <c r="A12" s="2">
        <v>5</v>
      </c>
      <c r="B12" s="44" t="s">
        <v>391</v>
      </c>
      <c r="C12" s="5">
        <v>11</v>
      </c>
      <c r="D12" s="16">
        <f t="shared" si="0"/>
        <v>0.5</v>
      </c>
      <c r="E12" s="5">
        <v>10</v>
      </c>
      <c r="F12" s="16">
        <f t="shared" si="1"/>
        <v>0.47619047619047616</v>
      </c>
      <c r="G12" s="5">
        <v>10</v>
      </c>
      <c r="H12" s="16">
        <f t="shared" si="2"/>
        <v>0.47619047619047616</v>
      </c>
      <c r="I12" s="5">
        <v>9</v>
      </c>
      <c r="J12" s="16">
        <f t="shared" si="3"/>
        <v>0.42857142857142855</v>
      </c>
      <c r="K12" s="5"/>
      <c r="L12" s="5"/>
      <c r="M12" s="16">
        <f t="shared" si="4"/>
        <v>0.47023809523809523</v>
      </c>
    </row>
    <row r="13" spans="1:13" ht="24.95" customHeight="1">
      <c r="A13" s="2">
        <v>6</v>
      </c>
      <c r="B13" s="44" t="s">
        <v>392</v>
      </c>
      <c r="C13" s="5">
        <v>12</v>
      </c>
      <c r="D13" s="16">
        <f t="shared" si="0"/>
        <v>0.54545454545454541</v>
      </c>
      <c r="E13" s="5">
        <v>11</v>
      </c>
      <c r="F13" s="16">
        <f t="shared" si="1"/>
        <v>0.52380952380952384</v>
      </c>
      <c r="G13" s="5">
        <v>11</v>
      </c>
      <c r="H13" s="16">
        <f t="shared" si="2"/>
        <v>0.52380952380952384</v>
      </c>
      <c r="I13" s="5">
        <v>8</v>
      </c>
      <c r="J13" s="16">
        <f t="shared" si="3"/>
        <v>0.38095238095238093</v>
      </c>
      <c r="K13" s="5"/>
      <c r="L13" s="5"/>
      <c r="M13" s="16">
        <f t="shared" si="4"/>
        <v>0.49350649350649345</v>
      </c>
    </row>
    <row r="14" spans="1:13" ht="24.95" customHeight="1">
      <c r="A14" s="2">
        <v>7</v>
      </c>
      <c r="B14" s="44" t="s">
        <v>393</v>
      </c>
      <c r="C14" s="5">
        <v>13</v>
      </c>
      <c r="D14" s="16">
        <f t="shared" si="0"/>
        <v>0.59090909090909094</v>
      </c>
      <c r="E14" s="5">
        <v>10</v>
      </c>
      <c r="F14" s="16">
        <f t="shared" si="1"/>
        <v>0.47619047619047616</v>
      </c>
      <c r="G14" s="5">
        <v>11</v>
      </c>
      <c r="H14" s="16">
        <f t="shared" si="2"/>
        <v>0.52380952380952384</v>
      </c>
      <c r="I14" s="5">
        <v>11</v>
      </c>
      <c r="J14" s="16">
        <f t="shared" si="3"/>
        <v>0.52380952380952384</v>
      </c>
      <c r="K14" s="5"/>
      <c r="L14" s="5"/>
      <c r="M14" s="16">
        <f t="shared" si="4"/>
        <v>0.52867965367965364</v>
      </c>
    </row>
    <row r="15" spans="1:13" ht="24.95" customHeight="1">
      <c r="A15" s="2">
        <v>8</v>
      </c>
      <c r="B15" s="44" t="s">
        <v>394</v>
      </c>
      <c r="C15" s="5">
        <v>7</v>
      </c>
      <c r="D15" s="16">
        <f t="shared" si="0"/>
        <v>0.31818181818181818</v>
      </c>
      <c r="E15" s="5">
        <v>4</v>
      </c>
      <c r="F15" s="16">
        <f t="shared" si="1"/>
        <v>0.19047619047619047</v>
      </c>
      <c r="G15" s="5">
        <v>8</v>
      </c>
      <c r="H15" s="16">
        <f t="shared" si="2"/>
        <v>0.38095238095238093</v>
      </c>
      <c r="I15" s="5">
        <v>1</v>
      </c>
      <c r="J15" s="16">
        <f t="shared" si="3"/>
        <v>4.7619047619047616E-2</v>
      </c>
      <c r="K15" s="5"/>
      <c r="L15" s="5"/>
      <c r="M15" s="16">
        <f t="shared" si="4"/>
        <v>0.2343073593073593</v>
      </c>
    </row>
    <row r="16" spans="1:13" ht="24.95" customHeight="1">
      <c r="A16" s="2">
        <v>9</v>
      </c>
      <c r="B16" s="44" t="s">
        <v>395</v>
      </c>
      <c r="C16" s="5">
        <v>7</v>
      </c>
      <c r="D16" s="16">
        <f t="shared" si="0"/>
        <v>0.31818181818181818</v>
      </c>
      <c r="E16" s="5">
        <v>3</v>
      </c>
      <c r="F16" s="16">
        <f t="shared" si="1"/>
        <v>0.14285714285714285</v>
      </c>
      <c r="G16" s="5">
        <v>6</v>
      </c>
      <c r="H16" s="16">
        <f t="shared" si="2"/>
        <v>0.2857142857142857</v>
      </c>
      <c r="I16" s="5">
        <v>2</v>
      </c>
      <c r="J16" s="16">
        <f t="shared" si="3"/>
        <v>9.5238095238095233E-2</v>
      </c>
      <c r="K16" s="5"/>
      <c r="L16" s="5"/>
      <c r="M16" s="16">
        <f t="shared" si="4"/>
        <v>0.21049783549783549</v>
      </c>
    </row>
    <row r="17" spans="1:13" ht="24.95" customHeight="1">
      <c r="A17" s="2">
        <v>10</v>
      </c>
      <c r="B17" s="44" t="s">
        <v>396</v>
      </c>
      <c r="C17" s="5">
        <v>17</v>
      </c>
      <c r="D17" s="16">
        <f t="shared" si="0"/>
        <v>0.77272727272727271</v>
      </c>
      <c r="E17" s="5">
        <v>13</v>
      </c>
      <c r="F17" s="16">
        <f t="shared" si="1"/>
        <v>0.61904761904761907</v>
      </c>
      <c r="G17" s="5">
        <v>16</v>
      </c>
      <c r="H17" s="16">
        <f t="shared" si="2"/>
        <v>0.76190476190476186</v>
      </c>
      <c r="I17" s="5">
        <v>10</v>
      </c>
      <c r="J17" s="16">
        <f t="shared" si="3"/>
        <v>0.47619047619047616</v>
      </c>
      <c r="K17" s="5"/>
      <c r="L17" s="5"/>
      <c r="M17" s="16">
        <f t="shared" si="4"/>
        <v>0.65746753246753253</v>
      </c>
    </row>
    <row r="18" spans="1:13" ht="24.95" customHeight="1">
      <c r="A18" s="2">
        <v>11</v>
      </c>
      <c r="B18" s="44" t="s">
        <v>397</v>
      </c>
      <c r="C18" s="5">
        <v>12</v>
      </c>
      <c r="D18" s="16">
        <f t="shared" si="0"/>
        <v>0.54545454545454541</v>
      </c>
      <c r="E18" s="5">
        <v>10</v>
      </c>
      <c r="F18" s="16">
        <f t="shared" si="1"/>
        <v>0.47619047619047616</v>
      </c>
      <c r="G18" s="5">
        <v>10</v>
      </c>
      <c r="H18" s="16">
        <f t="shared" si="2"/>
        <v>0.47619047619047616</v>
      </c>
      <c r="I18" s="5">
        <v>7</v>
      </c>
      <c r="J18" s="16">
        <f t="shared" si="3"/>
        <v>0.33333333333333331</v>
      </c>
      <c r="K18" s="5"/>
      <c r="L18" s="5"/>
      <c r="M18" s="16">
        <f t="shared" si="4"/>
        <v>0.45779220779220781</v>
      </c>
    </row>
    <row r="19" spans="1:13" ht="24.95" customHeight="1">
      <c r="A19" s="2">
        <v>12</v>
      </c>
      <c r="B19" s="44" t="s">
        <v>398</v>
      </c>
      <c r="C19" s="5">
        <v>12</v>
      </c>
      <c r="D19" s="16">
        <f t="shared" si="0"/>
        <v>0.54545454545454541</v>
      </c>
      <c r="E19" s="5">
        <v>9</v>
      </c>
      <c r="F19" s="16">
        <f t="shared" si="1"/>
        <v>0.42857142857142855</v>
      </c>
      <c r="G19" s="5">
        <v>10</v>
      </c>
      <c r="H19" s="16">
        <f t="shared" si="2"/>
        <v>0.47619047619047616</v>
      </c>
      <c r="I19" s="5">
        <v>7</v>
      </c>
      <c r="J19" s="16">
        <f t="shared" si="3"/>
        <v>0.33333333333333331</v>
      </c>
      <c r="K19" s="5"/>
      <c r="L19" s="5"/>
      <c r="M19" s="16">
        <f t="shared" si="4"/>
        <v>0.44588744588744583</v>
      </c>
    </row>
    <row r="20" spans="1:13" ht="24.95" customHeight="1">
      <c r="A20" s="2">
        <v>13</v>
      </c>
      <c r="B20" s="44" t="s">
        <v>399</v>
      </c>
      <c r="C20" s="5">
        <v>12</v>
      </c>
      <c r="D20" s="16">
        <f t="shared" si="0"/>
        <v>0.54545454545454541</v>
      </c>
      <c r="E20" s="5">
        <v>9</v>
      </c>
      <c r="F20" s="16">
        <f t="shared" si="1"/>
        <v>0.42857142857142855</v>
      </c>
      <c r="G20" s="5">
        <v>9</v>
      </c>
      <c r="H20" s="16">
        <f t="shared" si="2"/>
        <v>0.42857142857142855</v>
      </c>
      <c r="I20" s="5">
        <v>6</v>
      </c>
      <c r="J20" s="16">
        <f t="shared" si="3"/>
        <v>0.2857142857142857</v>
      </c>
      <c r="K20" s="5"/>
      <c r="L20" s="5"/>
      <c r="M20" s="16">
        <f t="shared" si="4"/>
        <v>0.42207792207792205</v>
      </c>
    </row>
    <row r="21" spans="1:13" ht="24.95" customHeight="1">
      <c r="A21" s="2">
        <v>14</v>
      </c>
      <c r="B21" s="44" t="s">
        <v>400</v>
      </c>
      <c r="C21" s="5">
        <v>10</v>
      </c>
      <c r="D21" s="16">
        <f t="shared" si="0"/>
        <v>0.45454545454545453</v>
      </c>
      <c r="E21" s="5">
        <v>5</v>
      </c>
      <c r="F21" s="16">
        <f t="shared" si="1"/>
        <v>0.23809523809523808</v>
      </c>
      <c r="G21" s="5">
        <v>6</v>
      </c>
      <c r="H21" s="16">
        <f t="shared" si="2"/>
        <v>0.2857142857142857</v>
      </c>
      <c r="I21" s="5">
        <v>6</v>
      </c>
      <c r="J21" s="16">
        <f t="shared" si="3"/>
        <v>0.2857142857142857</v>
      </c>
      <c r="K21" s="5"/>
      <c r="L21" s="5"/>
      <c r="M21" s="16">
        <f t="shared" si="4"/>
        <v>0.31601731601731597</v>
      </c>
    </row>
    <row r="22" spans="1:13" ht="24.95" customHeight="1">
      <c r="A22" s="2">
        <v>15</v>
      </c>
      <c r="B22" s="44" t="s">
        <v>401</v>
      </c>
      <c r="C22" s="5">
        <v>11</v>
      </c>
      <c r="D22" s="16">
        <f t="shared" si="0"/>
        <v>0.5</v>
      </c>
      <c r="E22" s="5">
        <v>9</v>
      </c>
      <c r="F22" s="16">
        <f t="shared" si="1"/>
        <v>0.42857142857142855</v>
      </c>
      <c r="G22" s="5">
        <v>9</v>
      </c>
      <c r="H22" s="16">
        <f t="shared" si="2"/>
        <v>0.42857142857142855</v>
      </c>
      <c r="I22" s="5">
        <v>6</v>
      </c>
      <c r="J22" s="16">
        <f t="shared" si="3"/>
        <v>0.2857142857142857</v>
      </c>
      <c r="K22" s="5"/>
      <c r="L22" s="5"/>
      <c r="M22" s="16">
        <f t="shared" si="4"/>
        <v>0.4107142857142857</v>
      </c>
    </row>
    <row r="23" spans="1:13" ht="24.95" customHeight="1">
      <c r="A23" s="2">
        <v>16</v>
      </c>
      <c r="B23" s="44" t="s">
        <v>402</v>
      </c>
      <c r="C23" s="5">
        <v>14</v>
      </c>
      <c r="D23" s="16">
        <f t="shared" si="0"/>
        <v>0.63636363636363635</v>
      </c>
      <c r="E23" s="5">
        <v>11</v>
      </c>
      <c r="F23" s="16">
        <f t="shared" si="1"/>
        <v>0.52380952380952384</v>
      </c>
      <c r="G23" s="5">
        <v>13</v>
      </c>
      <c r="H23" s="16">
        <f t="shared" si="2"/>
        <v>0.61904761904761907</v>
      </c>
      <c r="I23" s="5">
        <v>5</v>
      </c>
      <c r="J23" s="16">
        <f t="shared" si="3"/>
        <v>0.23809523809523808</v>
      </c>
      <c r="K23" s="5"/>
      <c r="L23" s="5"/>
      <c r="M23" s="16">
        <f t="shared" si="4"/>
        <v>0.50432900432900429</v>
      </c>
    </row>
    <row r="24" spans="1:13" ht="24.95" customHeight="1"/>
    <row r="25" spans="1:13" ht="24.95" customHeight="1">
      <c r="B25" t="s">
        <v>677</v>
      </c>
      <c r="C25" s="76" t="s">
        <v>676</v>
      </c>
      <c r="D25" s="18"/>
      <c r="E25" s="12"/>
    </row>
    <row r="26" spans="1:13" ht="24.95" customHeight="1">
      <c r="B26"/>
      <c r="C26" s="12"/>
      <c r="D26" s="18"/>
      <c r="E26" s="12"/>
    </row>
    <row r="27" spans="1:13" ht="24.95" customHeight="1"/>
    <row r="28" spans="1:13" ht="24.95" customHeight="1"/>
    <row r="29" spans="1:13" ht="24.95" customHeight="1"/>
  </sheetData>
  <mergeCells count="6">
    <mergeCell ref="A3:L3"/>
    <mergeCell ref="C4:D4"/>
    <mergeCell ref="E4:F4"/>
    <mergeCell ref="G4:H4"/>
    <mergeCell ref="I4:J4"/>
    <mergeCell ref="K4:L4"/>
  </mergeCells>
  <pageMargins left="0.45" right="0.45" top="0.5" bottom="0.5" header="0.3" footer="0.3"/>
  <pageSetup paperSize="9" scale="85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C41" sqref="C41"/>
    </sheetView>
  </sheetViews>
  <sheetFormatPr defaultRowHeight="15"/>
  <cols>
    <col min="1" max="1" width="6.42578125" style="1" bestFit="1" customWidth="1"/>
    <col min="2" max="2" width="24.28515625" style="42" bestFit="1" customWidth="1"/>
    <col min="3" max="3" width="9" customWidth="1"/>
    <col min="4" max="4" width="8.5703125" style="11" customWidth="1"/>
    <col min="5" max="5" width="7.85546875" customWidth="1"/>
    <col min="6" max="6" width="7.7109375" style="11" customWidth="1"/>
    <col min="7" max="7" width="8.7109375" customWidth="1"/>
    <col min="8" max="8" width="7.5703125" style="11" customWidth="1"/>
    <col min="9" max="9" width="6.7109375" customWidth="1"/>
    <col min="10" max="10" width="6.5703125" style="11" customWidth="1"/>
    <col min="11" max="12" width="6.5703125" customWidth="1"/>
    <col min="13" max="13" width="5" style="11" bestFit="1" customWidth="1"/>
  </cols>
  <sheetData>
    <row r="1" spans="1:13" ht="21">
      <c r="A1" s="67" t="s">
        <v>375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3" ht="21">
      <c r="A2" s="24"/>
      <c r="B2" s="39" t="s">
        <v>442</v>
      </c>
      <c r="C2" s="63" t="s">
        <v>440</v>
      </c>
      <c r="D2" s="63"/>
      <c r="E2" s="63" t="s">
        <v>439</v>
      </c>
      <c r="F2" s="63"/>
      <c r="G2" s="63" t="s">
        <v>441</v>
      </c>
      <c r="H2" s="63"/>
      <c r="I2" s="63" t="s">
        <v>423</v>
      </c>
      <c r="J2" s="63"/>
      <c r="K2" s="71" t="s">
        <v>666</v>
      </c>
      <c r="L2" s="72"/>
    </row>
    <row r="3" spans="1:13" ht="21">
      <c r="A3" s="26"/>
      <c r="B3" s="35" t="s">
        <v>443</v>
      </c>
      <c r="C3" s="38" t="s">
        <v>649</v>
      </c>
      <c r="D3" s="37" t="s">
        <v>427</v>
      </c>
      <c r="E3" s="38" t="s">
        <v>649</v>
      </c>
      <c r="F3" s="37" t="s">
        <v>427</v>
      </c>
      <c r="G3" s="38" t="s">
        <v>649</v>
      </c>
      <c r="H3" s="37" t="s">
        <v>427</v>
      </c>
      <c r="I3" s="38" t="s">
        <v>649</v>
      </c>
      <c r="J3" s="37" t="s">
        <v>427</v>
      </c>
      <c r="K3" s="38" t="s">
        <v>649</v>
      </c>
      <c r="L3" s="36" t="s">
        <v>427</v>
      </c>
      <c r="M3" s="74" t="s">
        <v>675</v>
      </c>
    </row>
    <row r="4" spans="1:13">
      <c r="A4" s="2"/>
      <c r="B4" s="40" t="s">
        <v>429</v>
      </c>
      <c r="C4" s="5">
        <v>22</v>
      </c>
      <c r="D4" s="16"/>
      <c r="E4" s="5">
        <v>21</v>
      </c>
      <c r="F4" s="16"/>
      <c r="G4" s="5">
        <v>21</v>
      </c>
      <c r="H4" s="16"/>
      <c r="I4" s="5">
        <v>21</v>
      </c>
      <c r="J4" s="16"/>
      <c r="K4" s="5"/>
      <c r="L4" s="5"/>
      <c r="M4" s="16"/>
    </row>
    <row r="5" spans="1:13">
      <c r="A5" s="15" t="s">
        <v>444</v>
      </c>
      <c r="B5" s="40" t="s">
        <v>445</v>
      </c>
      <c r="C5" s="5"/>
      <c r="D5" s="16"/>
      <c r="E5" s="5"/>
      <c r="F5" s="16"/>
      <c r="G5" s="5"/>
      <c r="H5" s="16"/>
      <c r="I5" s="5"/>
      <c r="J5" s="16"/>
      <c r="K5" s="5"/>
      <c r="L5" s="5"/>
      <c r="M5" s="16"/>
    </row>
    <row r="6" spans="1:13" ht="24.95" customHeight="1">
      <c r="A6" s="2">
        <v>1</v>
      </c>
      <c r="B6" s="44" t="s">
        <v>347</v>
      </c>
      <c r="C6" s="5">
        <v>14</v>
      </c>
      <c r="D6" s="16">
        <f>C6/22</f>
        <v>0.63636363636363635</v>
      </c>
      <c r="E6" s="5">
        <v>12</v>
      </c>
      <c r="F6" s="16">
        <f>E6/21</f>
        <v>0.5714285714285714</v>
      </c>
      <c r="G6" s="5">
        <v>12</v>
      </c>
      <c r="H6" s="16">
        <f>G6/21</f>
        <v>0.5714285714285714</v>
      </c>
      <c r="I6" s="5">
        <v>10</v>
      </c>
      <c r="J6" s="16">
        <f>I6/21</f>
        <v>0.47619047619047616</v>
      </c>
      <c r="K6" s="5"/>
      <c r="L6" s="5"/>
      <c r="M6" s="16">
        <f>(D6+F6+H6+J6)/4</f>
        <v>0.56385281385281383</v>
      </c>
    </row>
    <row r="7" spans="1:13" ht="24.95" customHeight="1">
      <c r="A7" s="2">
        <v>2</v>
      </c>
      <c r="B7" s="44" t="s">
        <v>348</v>
      </c>
      <c r="C7" s="5">
        <v>10</v>
      </c>
      <c r="D7" s="16">
        <f t="shared" ref="D7:D35" si="0">C7/22</f>
        <v>0.45454545454545453</v>
      </c>
      <c r="E7" s="5">
        <v>7</v>
      </c>
      <c r="F7" s="16">
        <f t="shared" ref="F7:F35" si="1">E7/21</f>
        <v>0.33333333333333331</v>
      </c>
      <c r="G7" s="5">
        <v>8</v>
      </c>
      <c r="H7" s="16">
        <f t="shared" ref="H7:H35" si="2">G7/21</f>
        <v>0.38095238095238093</v>
      </c>
      <c r="I7" s="5">
        <v>6</v>
      </c>
      <c r="J7" s="16">
        <f t="shared" ref="J7:J35" si="3">I7/21</f>
        <v>0.2857142857142857</v>
      </c>
      <c r="K7" s="5"/>
      <c r="L7" s="5"/>
      <c r="M7" s="16">
        <f t="shared" ref="M7:M35" si="4">(D7+F7+H7+J7)/4</f>
        <v>0.36363636363636365</v>
      </c>
    </row>
    <row r="8" spans="1:13" ht="24.95" customHeight="1">
      <c r="A8" s="2">
        <v>3</v>
      </c>
      <c r="B8" s="44" t="s">
        <v>349</v>
      </c>
      <c r="C8" s="5">
        <v>10</v>
      </c>
      <c r="D8" s="16">
        <f t="shared" si="0"/>
        <v>0.45454545454545453</v>
      </c>
      <c r="E8" s="5">
        <v>8</v>
      </c>
      <c r="F8" s="16">
        <f t="shared" si="1"/>
        <v>0.38095238095238093</v>
      </c>
      <c r="G8" s="5">
        <v>8</v>
      </c>
      <c r="H8" s="16">
        <f t="shared" si="2"/>
        <v>0.38095238095238093</v>
      </c>
      <c r="I8" s="5">
        <v>6</v>
      </c>
      <c r="J8" s="16">
        <f t="shared" si="3"/>
        <v>0.2857142857142857</v>
      </c>
      <c r="K8" s="5"/>
      <c r="L8" s="5"/>
      <c r="M8" s="16">
        <f t="shared" si="4"/>
        <v>0.37554112554112551</v>
      </c>
    </row>
    <row r="9" spans="1:13" ht="24.95" customHeight="1">
      <c r="A9" s="2">
        <v>4</v>
      </c>
      <c r="B9" s="44" t="s">
        <v>350</v>
      </c>
      <c r="C9" s="5">
        <v>10</v>
      </c>
      <c r="D9" s="16">
        <f t="shared" si="0"/>
        <v>0.45454545454545453</v>
      </c>
      <c r="E9" s="5">
        <v>8</v>
      </c>
      <c r="F9" s="16">
        <f t="shared" si="1"/>
        <v>0.38095238095238093</v>
      </c>
      <c r="G9" s="5">
        <v>8</v>
      </c>
      <c r="H9" s="16">
        <f t="shared" si="2"/>
        <v>0.38095238095238093</v>
      </c>
      <c r="I9" s="5">
        <v>7</v>
      </c>
      <c r="J9" s="16">
        <f t="shared" si="3"/>
        <v>0.33333333333333331</v>
      </c>
      <c r="K9" s="5"/>
      <c r="L9" s="5"/>
      <c r="M9" s="16">
        <f t="shared" si="4"/>
        <v>0.38744588744588743</v>
      </c>
    </row>
    <row r="10" spans="1:13" ht="24.95" customHeight="1">
      <c r="A10" s="2">
        <v>5</v>
      </c>
      <c r="B10" s="44" t="s">
        <v>351</v>
      </c>
      <c r="C10" s="5">
        <v>12</v>
      </c>
      <c r="D10" s="16">
        <f t="shared" si="0"/>
        <v>0.54545454545454541</v>
      </c>
      <c r="E10" s="5">
        <v>8</v>
      </c>
      <c r="F10" s="16">
        <f t="shared" si="1"/>
        <v>0.38095238095238093</v>
      </c>
      <c r="G10" s="5">
        <v>10</v>
      </c>
      <c r="H10" s="16">
        <f t="shared" si="2"/>
        <v>0.47619047619047616</v>
      </c>
      <c r="I10" s="5">
        <v>7</v>
      </c>
      <c r="J10" s="16">
        <f t="shared" si="3"/>
        <v>0.33333333333333331</v>
      </c>
      <c r="K10" s="5"/>
      <c r="L10" s="5"/>
      <c r="M10" s="16">
        <f t="shared" si="4"/>
        <v>0.43398268398268397</v>
      </c>
    </row>
    <row r="11" spans="1:13" ht="24.95" customHeight="1">
      <c r="A11" s="2">
        <v>6</v>
      </c>
      <c r="B11" s="44" t="s">
        <v>352</v>
      </c>
      <c r="C11" s="5">
        <v>18</v>
      </c>
      <c r="D11" s="16">
        <f t="shared" si="0"/>
        <v>0.81818181818181823</v>
      </c>
      <c r="E11" s="5">
        <v>15</v>
      </c>
      <c r="F11" s="16">
        <f t="shared" si="1"/>
        <v>0.7142857142857143</v>
      </c>
      <c r="G11" s="5">
        <v>19</v>
      </c>
      <c r="H11" s="16">
        <f t="shared" si="2"/>
        <v>0.90476190476190477</v>
      </c>
      <c r="I11" s="5">
        <v>11</v>
      </c>
      <c r="J11" s="16">
        <f t="shared" si="3"/>
        <v>0.52380952380952384</v>
      </c>
      <c r="K11" s="5"/>
      <c r="L11" s="5"/>
      <c r="M11" s="16">
        <f t="shared" si="4"/>
        <v>0.74025974025974028</v>
      </c>
    </row>
    <row r="12" spans="1:13" ht="24.95" customHeight="1">
      <c r="A12" s="2">
        <v>7</v>
      </c>
      <c r="B12" s="44" t="s">
        <v>140</v>
      </c>
      <c r="C12" s="5">
        <v>18</v>
      </c>
      <c r="D12" s="16">
        <f t="shared" si="0"/>
        <v>0.81818181818181823</v>
      </c>
      <c r="E12" s="5">
        <v>14</v>
      </c>
      <c r="F12" s="16">
        <f t="shared" si="1"/>
        <v>0.66666666666666663</v>
      </c>
      <c r="G12" s="5">
        <v>16</v>
      </c>
      <c r="H12" s="16">
        <f t="shared" si="2"/>
        <v>0.76190476190476186</v>
      </c>
      <c r="I12" s="5">
        <v>8</v>
      </c>
      <c r="J12" s="16">
        <f t="shared" si="3"/>
        <v>0.38095238095238093</v>
      </c>
      <c r="K12" s="5"/>
      <c r="L12" s="5"/>
      <c r="M12" s="16">
        <f t="shared" si="4"/>
        <v>0.65692640692640691</v>
      </c>
    </row>
    <row r="13" spans="1:13" ht="24.95" customHeight="1">
      <c r="A13" s="2">
        <v>8</v>
      </c>
      <c r="B13" s="44" t="s">
        <v>353</v>
      </c>
      <c r="C13" s="5">
        <v>12</v>
      </c>
      <c r="D13" s="16">
        <f t="shared" si="0"/>
        <v>0.54545454545454541</v>
      </c>
      <c r="E13" s="5">
        <v>9</v>
      </c>
      <c r="F13" s="16">
        <f t="shared" si="1"/>
        <v>0.42857142857142855</v>
      </c>
      <c r="G13" s="5">
        <v>1</v>
      </c>
      <c r="H13" s="16">
        <f t="shared" si="2"/>
        <v>4.7619047619047616E-2</v>
      </c>
      <c r="I13" s="5">
        <v>7</v>
      </c>
      <c r="J13" s="16">
        <f t="shared" si="3"/>
        <v>0.33333333333333331</v>
      </c>
      <c r="K13" s="5"/>
      <c r="L13" s="5"/>
      <c r="M13" s="16">
        <f t="shared" si="4"/>
        <v>0.33874458874458874</v>
      </c>
    </row>
    <row r="14" spans="1:13" ht="24.95" customHeight="1">
      <c r="A14" s="2">
        <v>9</v>
      </c>
      <c r="B14" s="44" t="s">
        <v>354</v>
      </c>
      <c r="C14" s="5">
        <v>15</v>
      </c>
      <c r="D14" s="16">
        <f t="shared" si="0"/>
        <v>0.68181818181818177</v>
      </c>
      <c r="E14" s="5">
        <v>11</v>
      </c>
      <c r="F14" s="16">
        <f t="shared" si="1"/>
        <v>0.52380952380952384</v>
      </c>
      <c r="G14" s="5">
        <v>15</v>
      </c>
      <c r="H14" s="16">
        <f t="shared" si="2"/>
        <v>0.7142857142857143</v>
      </c>
      <c r="I14" s="5">
        <v>8</v>
      </c>
      <c r="J14" s="16">
        <f t="shared" si="3"/>
        <v>0.38095238095238093</v>
      </c>
      <c r="K14" s="5"/>
      <c r="L14" s="5"/>
      <c r="M14" s="16">
        <f t="shared" si="4"/>
        <v>0.57521645021645018</v>
      </c>
    </row>
    <row r="15" spans="1:13" ht="24.95" customHeight="1">
      <c r="A15" s="2">
        <v>10</v>
      </c>
      <c r="B15" s="44" t="s">
        <v>355</v>
      </c>
      <c r="C15" s="5">
        <v>8</v>
      </c>
      <c r="D15" s="16">
        <f t="shared" si="0"/>
        <v>0.36363636363636365</v>
      </c>
      <c r="E15" s="5">
        <v>5</v>
      </c>
      <c r="F15" s="16">
        <f t="shared" si="1"/>
        <v>0.23809523809523808</v>
      </c>
      <c r="G15" s="5">
        <v>7</v>
      </c>
      <c r="H15" s="16">
        <f t="shared" si="2"/>
        <v>0.33333333333333331</v>
      </c>
      <c r="I15" s="5">
        <v>2</v>
      </c>
      <c r="J15" s="16">
        <f t="shared" si="3"/>
        <v>9.5238095238095233E-2</v>
      </c>
      <c r="K15" s="5"/>
      <c r="L15" s="5"/>
      <c r="M15" s="16">
        <f t="shared" si="4"/>
        <v>0.25757575757575757</v>
      </c>
    </row>
    <row r="16" spans="1:13" ht="24.95" customHeight="1">
      <c r="A16" s="2">
        <v>11</v>
      </c>
      <c r="B16" s="44" t="s">
        <v>356</v>
      </c>
      <c r="C16" s="5">
        <v>10</v>
      </c>
      <c r="D16" s="16">
        <f t="shared" si="0"/>
        <v>0.45454545454545453</v>
      </c>
      <c r="E16" s="5">
        <v>6</v>
      </c>
      <c r="F16" s="16">
        <f t="shared" si="1"/>
        <v>0.2857142857142857</v>
      </c>
      <c r="G16" s="5">
        <v>8</v>
      </c>
      <c r="H16" s="16">
        <f t="shared" si="2"/>
        <v>0.38095238095238093</v>
      </c>
      <c r="I16" s="5">
        <v>9</v>
      </c>
      <c r="J16" s="16">
        <f t="shared" si="3"/>
        <v>0.42857142857142855</v>
      </c>
      <c r="K16" s="5"/>
      <c r="L16" s="5"/>
      <c r="M16" s="16">
        <f t="shared" si="4"/>
        <v>0.38744588744588743</v>
      </c>
    </row>
    <row r="17" spans="1:13" ht="24.95" customHeight="1">
      <c r="A17" s="2">
        <v>12</v>
      </c>
      <c r="B17" s="44" t="s">
        <v>357</v>
      </c>
      <c r="C17" s="5">
        <v>14</v>
      </c>
      <c r="D17" s="16">
        <f t="shared" si="0"/>
        <v>0.63636363636363635</v>
      </c>
      <c r="E17" s="5">
        <v>11</v>
      </c>
      <c r="F17" s="16">
        <f t="shared" si="1"/>
        <v>0.52380952380952384</v>
      </c>
      <c r="G17" s="5">
        <v>11</v>
      </c>
      <c r="H17" s="16">
        <f t="shared" si="2"/>
        <v>0.52380952380952384</v>
      </c>
      <c r="I17" s="5">
        <v>7</v>
      </c>
      <c r="J17" s="16">
        <f t="shared" si="3"/>
        <v>0.33333333333333331</v>
      </c>
      <c r="K17" s="5"/>
      <c r="L17" s="5"/>
      <c r="M17" s="16">
        <f t="shared" si="4"/>
        <v>0.5043290043290044</v>
      </c>
    </row>
    <row r="18" spans="1:13" ht="24.95" customHeight="1">
      <c r="A18" s="2">
        <v>13</v>
      </c>
      <c r="B18" s="44" t="s">
        <v>358</v>
      </c>
      <c r="C18" s="5">
        <v>14</v>
      </c>
      <c r="D18" s="16">
        <f t="shared" si="0"/>
        <v>0.63636363636363635</v>
      </c>
      <c r="E18" s="5">
        <v>10</v>
      </c>
      <c r="F18" s="16">
        <f t="shared" si="1"/>
        <v>0.47619047619047616</v>
      </c>
      <c r="G18" s="5">
        <v>11</v>
      </c>
      <c r="H18" s="16">
        <f t="shared" si="2"/>
        <v>0.52380952380952384</v>
      </c>
      <c r="I18" s="5">
        <v>2</v>
      </c>
      <c r="J18" s="16">
        <f t="shared" si="3"/>
        <v>9.5238095238095233E-2</v>
      </c>
      <c r="K18" s="5"/>
      <c r="L18" s="5"/>
      <c r="M18" s="16">
        <f t="shared" si="4"/>
        <v>0.4329004329004329</v>
      </c>
    </row>
    <row r="19" spans="1:13" ht="24.95" customHeight="1">
      <c r="A19" s="2">
        <v>14</v>
      </c>
      <c r="B19" s="44" t="s">
        <v>359</v>
      </c>
      <c r="C19" s="5">
        <v>6</v>
      </c>
      <c r="D19" s="16">
        <f t="shared" si="0"/>
        <v>0.27272727272727271</v>
      </c>
      <c r="E19" s="5">
        <v>4</v>
      </c>
      <c r="F19" s="16">
        <f t="shared" si="1"/>
        <v>0.19047619047619047</v>
      </c>
      <c r="G19" s="5">
        <v>3</v>
      </c>
      <c r="H19" s="16">
        <f t="shared" si="2"/>
        <v>0.14285714285714285</v>
      </c>
      <c r="I19" s="5">
        <v>3</v>
      </c>
      <c r="J19" s="16">
        <f t="shared" si="3"/>
        <v>0.14285714285714285</v>
      </c>
      <c r="K19" s="5"/>
      <c r="L19" s="5"/>
      <c r="M19" s="16">
        <f t="shared" si="4"/>
        <v>0.18722943722943719</v>
      </c>
    </row>
    <row r="20" spans="1:13" ht="24.95" customHeight="1">
      <c r="A20" s="2">
        <v>15</v>
      </c>
      <c r="B20" s="44" t="s">
        <v>360</v>
      </c>
      <c r="C20" s="5">
        <v>11</v>
      </c>
      <c r="D20" s="16">
        <f t="shared" si="0"/>
        <v>0.5</v>
      </c>
      <c r="E20" s="5">
        <v>10</v>
      </c>
      <c r="F20" s="16">
        <f t="shared" si="1"/>
        <v>0.47619047619047616</v>
      </c>
      <c r="G20" s="5">
        <v>11</v>
      </c>
      <c r="H20" s="16">
        <f t="shared" si="2"/>
        <v>0.52380952380952384</v>
      </c>
      <c r="I20" s="5">
        <v>14</v>
      </c>
      <c r="J20" s="16">
        <f t="shared" si="3"/>
        <v>0.66666666666666663</v>
      </c>
      <c r="K20" s="5"/>
      <c r="L20" s="5"/>
      <c r="M20" s="16">
        <f t="shared" si="4"/>
        <v>0.54166666666666663</v>
      </c>
    </row>
    <row r="21" spans="1:13" ht="24.95" customHeight="1">
      <c r="A21" s="2">
        <v>16</v>
      </c>
      <c r="B21" s="44" t="s">
        <v>361</v>
      </c>
      <c r="C21" s="5">
        <v>18</v>
      </c>
      <c r="D21" s="16">
        <f t="shared" si="0"/>
        <v>0.81818181818181823</v>
      </c>
      <c r="E21" s="5">
        <v>16</v>
      </c>
      <c r="F21" s="16">
        <f t="shared" si="1"/>
        <v>0.76190476190476186</v>
      </c>
      <c r="G21" s="5">
        <v>18</v>
      </c>
      <c r="H21" s="16">
        <f t="shared" si="2"/>
        <v>0.8571428571428571</v>
      </c>
      <c r="I21" s="5">
        <v>4</v>
      </c>
      <c r="J21" s="16">
        <f t="shared" si="3"/>
        <v>0.19047619047619047</v>
      </c>
      <c r="K21" s="5"/>
      <c r="L21" s="5"/>
      <c r="M21" s="16">
        <f t="shared" si="4"/>
        <v>0.65692640692640691</v>
      </c>
    </row>
    <row r="22" spans="1:13" ht="24.95" customHeight="1">
      <c r="A22" s="2">
        <v>17</v>
      </c>
      <c r="B22" s="44" t="s">
        <v>362</v>
      </c>
      <c r="C22" s="5">
        <v>8</v>
      </c>
      <c r="D22" s="16">
        <f t="shared" si="0"/>
        <v>0.36363636363636365</v>
      </c>
      <c r="E22" s="5">
        <v>5</v>
      </c>
      <c r="F22" s="16">
        <f t="shared" si="1"/>
        <v>0.23809523809523808</v>
      </c>
      <c r="G22" s="5">
        <v>7</v>
      </c>
      <c r="H22" s="16">
        <f t="shared" si="2"/>
        <v>0.33333333333333331</v>
      </c>
      <c r="I22" s="5">
        <v>4</v>
      </c>
      <c r="J22" s="16">
        <f t="shared" si="3"/>
        <v>0.19047619047619047</v>
      </c>
      <c r="K22" s="5"/>
      <c r="L22" s="5"/>
      <c r="M22" s="16">
        <f t="shared" si="4"/>
        <v>0.28138528138528135</v>
      </c>
    </row>
    <row r="23" spans="1:13" ht="24.95" customHeight="1">
      <c r="A23" s="2">
        <v>18</v>
      </c>
      <c r="B23" s="44" t="s">
        <v>363</v>
      </c>
      <c r="C23" s="5">
        <v>9</v>
      </c>
      <c r="D23" s="16">
        <f t="shared" si="0"/>
        <v>0.40909090909090912</v>
      </c>
      <c r="E23" s="5">
        <v>5</v>
      </c>
      <c r="F23" s="16">
        <f t="shared" si="1"/>
        <v>0.23809523809523808</v>
      </c>
      <c r="G23" s="5">
        <v>7</v>
      </c>
      <c r="H23" s="16">
        <f t="shared" si="2"/>
        <v>0.33333333333333331</v>
      </c>
      <c r="I23" s="5">
        <v>6</v>
      </c>
      <c r="J23" s="16">
        <f t="shared" si="3"/>
        <v>0.2857142857142857</v>
      </c>
      <c r="K23" s="5"/>
      <c r="L23" s="5"/>
      <c r="M23" s="16">
        <f t="shared" si="4"/>
        <v>0.31655844155844159</v>
      </c>
    </row>
    <row r="24" spans="1:13" ht="24.95" customHeight="1">
      <c r="A24" s="2">
        <v>19</v>
      </c>
      <c r="B24" s="44" t="s">
        <v>364</v>
      </c>
      <c r="C24" s="5">
        <v>11</v>
      </c>
      <c r="D24" s="16">
        <f t="shared" si="0"/>
        <v>0.5</v>
      </c>
      <c r="E24" s="5">
        <v>8</v>
      </c>
      <c r="F24" s="16">
        <f t="shared" si="1"/>
        <v>0.38095238095238093</v>
      </c>
      <c r="G24" s="5">
        <v>10</v>
      </c>
      <c r="H24" s="16">
        <f t="shared" si="2"/>
        <v>0.47619047619047616</v>
      </c>
      <c r="I24" s="5">
        <v>2</v>
      </c>
      <c r="J24" s="16">
        <f t="shared" si="3"/>
        <v>9.5238095238095233E-2</v>
      </c>
      <c r="K24" s="5"/>
      <c r="L24" s="5"/>
      <c r="M24" s="16">
        <f t="shared" si="4"/>
        <v>0.36309523809523814</v>
      </c>
    </row>
    <row r="25" spans="1:13" ht="24.95" customHeight="1">
      <c r="A25" s="2">
        <v>20</v>
      </c>
      <c r="B25" s="44" t="s">
        <v>365</v>
      </c>
      <c r="C25" s="5">
        <v>3</v>
      </c>
      <c r="D25" s="16">
        <f t="shared" si="0"/>
        <v>0.13636363636363635</v>
      </c>
      <c r="E25" s="5">
        <v>2</v>
      </c>
      <c r="F25" s="16">
        <f t="shared" si="1"/>
        <v>9.5238095238095233E-2</v>
      </c>
      <c r="G25" s="5">
        <v>10</v>
      </c>
      <c r="H25" s="16">
        <f t="shared" si="2"/>
        <v>0.47619047619047616</v>
      </c>
      <c r="I25" s="5">
        <v>6</v>
      </c>
      <c r="J25" s="16">
        <f t="shared" si="3"/>
        <v>0.2857142857142857</v>
      </c>
      <c r="K25" s="5"/>
      <c r="L25" s="5"/>
      <c r="M25" s="16">
        <f t="shared" si="4"/>
        <v>0.24837662337662336</v>
      </c>
    </row>
    <row r="26" spans="1:13" ht="24.95" customHeight="1">
      <c r="A26" s="2">
        <v>21</v>
      </c>
      <c r="B26" s="44" t="s">
        <v>366</v>
      </c>
      <c r="C26" s="5">
        <v>10</v>
      </c>
      <c r="D26" s="16">
        <f t="shared" si="0"/>
        <v>0.45454545454545453</v>
      </c>
      <c r="E26" s="5">
        <v>5</v>
      </c>
      <c r="F26" s="16">
        <f t="shared" si="1"/>
        <v>0.23809523809523808</v>
      </c>
      <c r="G26" s="5">
        <v>9</v>
      </c>
      <c r="H26" s="16">
        <f t="shared" si="2"/>
        <v>0.42857142857142855</v>
      </c>
      <c r="I26" s="5">
        <v>6</v>
      </c>
      <c r="J26" s="16">
        <f t="shared" si="3"/>
        <v>0.2857142857142857</v>
      </c>
      <c r="K26" s="5"/>
      <c r="L26" s="5"/>
      <c r="M26" s="16">
        <f t="shared" si="4"/>
        <v>0.35173160173160167</v>
      </c>
    </row>
    <row r="27" spans="1:13" ht="24.95" customHeight="1">
      <c r="A27" s="2">
        <v>22</v>
      </c>
      <c r="B27" s="44" t="s">
        <v>367</v>
      </c>
      <c r="C27" s="5">
        <v>9</v>
      </c>
      <c r="D27" s="16">
        <f t="shared" si="0"/>
        <v>0.40909090909090912</v>
      </c>
      <c r="E27" s="5">
        <v>7</v>
      </c>
      <c r="F27" s="16">
        <f t="shared" si="1"/>
        <v>0.33333333333333331</v>
      </c>
      <c r="G27" s="5">
        <v>9</v>
      </c>
      <c r="H27" s="16">
        <f t="shared" si="2"/>
        <v>0.42857142857142855</v>
      </c>
      <c r="I27" s="5">
        <v>3</v>
      </c>
      <c r="J27" s="16">
        <f t="shared" si="3"/>
        <v>0.14285714285714285</v>
      </c>
      <c r="K27" s="5"/>
      <c r="L27" s="5"/>
      <c r="M27" s="16">
        <f t="shared" si="4"/>
        <v>0.32846320346320346</v>
      </c>
    </row>
    <row r="28" spans="1:13" ht="24.95" customHeight="1">
      <c r="A28" s="2">
        <v>23</v>
      </c>
      <c r="B28" s="44" t="s">
        <v>368</v>
      </c>
      <c r="C28" s="5">
        <v>8</v>
      </c>
      <c r="D28" s="16">
        <f t="shared" si="0"/>
        <v>0.36363636363636365</v>
      </c>
      <c r="E28" s="5">
        <v>6</v>
      </c>
      <c r="F28" s="16">
        <f t="shared" si="1"/>
        <v>0.2857142857142857</v>
      </c>
      <c r="G28" s="5">
        <v>5</v>
      </c>
      <c r="H28" s="16">
        <f t="shared" si="2"/>
        <v>0.23809523809523808</v>
      </c>
      <c r="I28" s="5">
        <v>5</v>
      </c>
      <c r="J28" s="16">
        <f t="shared" si="3"/>
        <v>0.23809523809523808</v>
      </c>
      <c r="K28" s="5"/>
      <c r="L28" s="5"/>
      <c r="M28" s="16">
        <f t="shared" si="4"/>
        <v>0.2813852813852814</v>
      </c>
    </row>
    <row r="29" spans="1:13" ht="24.95" customHeight="1">
      <c r="A29" s="2">
        <v>24</v>
      </c>
      <c r="B29" s="44" t="s">
        <v>369</v>
      </c>
      <c r="C29" s="5">
        <v>10</v>
      </c>
      <c r="D29" s="16">
        <f t="shared" si="0"/>
        <v>0.45454545454545453</v>
      </c>
      <c r="E29" s="5">
        <v>7</v>
      </c>
      <c r="F29" s="16">
        <f t="shared" si="1"/>
        <v>0.33333333333333331</v>
      </c>
      <c r="G29" s="5">
        <v>9</v>
      </c>
      <c r="H29" s="16">
        <f t="shared" si="2"/>
        <v>0.42857142857142855</v>
      </c>
      <c r="I29" s="5">
        <v>7</v>
      </c>
      <c r="J29" s="16">
        <f t="shared" si="3"/>
        <v>0.33333333333333331</v>
      </c>
      <c r="K29" s="5"/>
      <c r="L29" s="5"/>
      <c r="M29" s="16">
        <f t="shared" si="4"/>
        <v>0.38744588744588743</v>
      </c>
    </row>
    <row r="30" spans="1:13" ht="24.95" customHeight="1">
      <c r="A30" s="2">
        <v>25</v>
      </c>
      <c r="B30" s="44" t="s">
        <v>370</v>
      </c>
      <c r="C30" s="5">
        <v>13</v>
      </c>
      <c r="D30" s="16">
        <f t="shared" si="0"/>
        <v>0.59090909090909094</v>
      </c>
      <c r="E30" s="5">
        <v>9</v>
      </c>
      <c r="F30" s="16">
        <f t="shared" si="1"/>
        <v>0.42857142857142855</v>
      </c>
      <c r="G30" s="5">
        <v>11</v>
      </c>
      <c r="H30" s="16">
        <f t="shared" si="2"/>
        <v>0.52380952380952384</v>
      </c>
      <c r="I30" s="5">
        <v>1</v>
      </c>
      <c r="J30" s="16">
        <f t="shared" si="3"/>
        <v>4.7619047619047616E-2</v>
      </c>
      <c r="K30" s="5"/>
      <c r="L30" s="5"/>
      <c r="M30" s="16">
        <f t="shared" si="4"/>
        <v>0.39772727272727276</v>
      </c>
    </row>
    <row r="31" spans="1:13" ht="24.95" customHeight="1">
      <c r="A31" s="2">
        <v>26</v>
      </c>
      <c r="B31" s="44" t="s">
        <v>371</v>
      </c>
      <c r="C31" s="5">
        <v>5</v>
      </c>
      <c r="D31" s="16">
        <f t="shared" si="0"/>
        <v>0.22727272727272727</v>
      </c>
      <c r="E31" s="5">
        <v>1</v>
      </c>
      <c r="F31" s="16">
        <f t="shared" si="1"/>
        <v>4.7619047619047616E-2</v>
      </c>
      <c r="G31" s="5">
        <v>5</v>
      </c>
      <c r="H31" s="16">
        <f t="shared" si="2"/>
        <v>0.23809523809523808</v>
      </c>
      <c r="I31" s="5">
        <v>1</v>
      </c>
      <c r="J31" s="16">
        <f t="shared" si="3"/>
        <v>4.7619047619047616E-2</v>
      </c>
      <c r="K31" s="5"/>
      <c r="L31" s="5"/>
      <c r="M31" s="16">
        <f t="shared" si="4"/>
        <v>0.14015151515151514</v>
      </c>
    </row>
    <row r="32" spans="1:13" ht="24.95" customHeight="1">
      <c r="A32" s="2">
        <v>27</v>
      </c>
      <c r="B32" s="44" t="s">
        <v>372</v>
      </c>
      <c r="C32" s="5">
        <v>6</v>
      </c>
      <c r="D32" s="16">
        <f t="shared" si="0"/>
        <v>0.27272727272727271</v>
      </c>
      <c r="E32" s="5">
        <v>4</v>
      </c>
      <c r="F32" s="16">
        <f t="shared" si="1"/>
        <v>0.19047619047619047</v>
      </c>
      <c r="G32" s="5">
        <v>6</v>
      </c>
      <c r="H32" s="16">
        <f t="shared" si="2"/>
        <v>0.2857142857142857</v>
      </c>
      <c r="I32" s="5">
        <v>0</v>
      </c>
      <c r="J32" s="16">
        <f t="shared" si="3"/>
        <v>0</v>
      </c>
      <c r="K32" s="5"/>
      <c r="L32" s="5"/>
      <c r="M32" s="16">
        <f t="shared" si="4"/>
        <v>0.18722943722943722</v>
      </c>
    </row>
    <row r="33" spans="1:13" ht="24.95" customHeight="1">
      <c r="A33" s="2">
        <v>28</v>
      </c>
      <c r="B33" s="44" t="s">
        <v>373</v>
      </c>
      <c r="C33" s="5">
        <v>5</v>
      </c>
      <c r="D33" s="16">
        <f t="shared" si="0"/>
        <v>0.22727272727272727</v>
      </c>
      <c r="E33" s="5">
        <v>1</v>
      </c>
      <c r="F33" s="16">
        <f t="shared" si="1"/>
        <v>4.7619047619047616E-2</v>
      </c>
      <c r="G33" s="5">
        <v>3</v>
      </c>
      <c r="H33" s="16">
        <f t="shared" si="2"/>
        <v>0.14285714285714285</v>
      </c>
      <c r="I33" s="5">
        <v>1</v>
      </c>
      <c r="J33" s="16">
        <f t="shared" si="3"/>
        <v>4.7619047619047616E-2</v>
      </c>
      <c r="K33" s="5"/>
      <c r="L33" s="5"/>
      <c r="M33" s="16">
        <f t="shared" si="4"/>
        <v>0.11634199134199133</v>
      </c>
    </row>
    <row r="34" spans="1:13" ht="24.95" customHeight="1">
      <c r="A34" s="2">
        <v>29</v>
      </c>
      <c r="B34" s="44" t="s">
        <v>374</v>
      </c>
      <c r="C34" s="5">
        <v>2</v>
      </c>
      <c r="D34" s="16">
        <f t="shared" si="0"/>
        <v>9.0909090909090912E-2</v>
      </c>
      <c r="E34" s="5">
        <v>8</v>
      </c>
      <c r="F34" s="16">
        <f t="shared" si="1"/>
        <v>0.38095238095238093</v>
      </c>
      <c r="G34" s="5">
        <v>9</v>
      </c>
      <c r="H34" s="16">
        <f t="shared" si="2"/>
        <v>0.42857142857142855</v>
      </c>
      <c r="I34" s="5">
        <v>2</v>
      </c>
      <c r="J34" s="16">
        <f t="shared" si="3"/>
        <v>9.5238095238095233E-2</v>
      </c>
      <c r="K34" s="5"/>
      <c r="L34" s="5"/>
      <c r="M34" s="16">
        <f t="shared" si="4"/>
        <v>0.2489177489177489</v>
      </c>
    </row>
    <row r="35" spans="1:13" ht="24.95" customHeight="1">
      <c r="A35" s="2">
        <v>30</v>
      </c>
      <c r="B35" s="44" t="s">
        <v>673</v>
      </c>
      <c r="C35" s="10">
        <v>12</v>
      </c>
      <c r="D35" s="16">
        <f t="shared" si="0"/>
        <v>0.54545454545454541</v>
      </c>
      <c r="E35" s="5">
        <v>0</v>
      </c>
      <c r="F35" s="16">
        <f t="shared" si="1"/>
        <v>0</v>
      </c>
      <c r="G35" s="5">
        <v>0</v>
      </c>
      <c r="H35" s="16">
        <f t="shared" si="2"/>
        <v>0</v>
      </c>
      <c r="I35" s="5">
        <v>0</v>
      </c>
      <c r="J35" s="16">
        <f t="shared" si="3"/>
        <v>0</v>
      </c>
      <c r="K35" s="5"/>
      <c r="L35" s="5"/>
      <c r="M35" s="16">
        <f t="shared" si="4"/>
        <v>0.13636363636363635</v>
      </c>
    </row>
    <row r="37" spans="1:13">
      <c r="B37" t="s">
        <v>677</v>
      </c>
      <c r="C37" s="76" t="s">
        <v>676</v>
      </c>
      <c r="D37" s="18"/>
      <c r="E37" s="12"/>
    </row>
    <row r="38" spans="1:13">
      <c r="B38"/>
      <c r="C38" s="12"/>
      <c r="D38" s="18"/>
      <c r="E38" s="12"/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8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topLeftCell="A34" workbookViewId="0">
      <selection activeCell="E49" sqref="E49"/>
    </sheetView>
  </sheetViews>
  <sheetFormatPr defaultRowHeight="15"/>
  <cols>
    <col min="1" max="1" width="6.42578125" style="1" bestFit="1" customWidth="1"/>
    <col min="2" max="2" width="21.5703125" bestFit="1" customWidth="1"/>
    <col min="3" max="3" width="6.5703125" customWidth="1"/>
    <col min="4" max="4" width="7.5703125" style="11" customWidth="1"/>
    <col min="5" max="5" width="6.85546875" customWidth="1"/>
    <col min="6" max="6" width="7.42578125" customWidth="1"/>
    <col min="7" max="7" width="6.5703125" customWidth="1"/>
    <col min="8" max="8" width="7.28515625" style="11" customWidth="1"/>
    <col min="9" max="9" width="5.5703125" customWidth="1"/>
    <col min="10" max="10" width="6.5703125" style="11" customWidth="1"/>
    <col min="11" max="11" width="6.85546875" customWidth="1"/>
    <col min="12" max="12" width="6.85546875" style="11" customWidth="1"/>
    <col min="13" max="13" width="5" style="11" bestFit="1" customWidth="1"/>
  </cols>
  <sheetData>
    <row r="1" spans="1:13" ht="21">
      <c r="A1" s="53" t="s">
        <v>245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3" ht="21">
      <c r="A2" s="24"/>
      <c r="B2" s="7" t="s">
        <v>442</v>
      </c>
      <c r="C2" s="61" t="s">
        <v>410</v>
      </c>
      <c r="D2" s="62"/>
      <c r="E2" s="59" t="s">
        <v>411</v>
      </c>
      <c r="F2" s="60"/>
      <c r="G2" s="59" t="s">
        <v>428</v>
      </c>
      <c r="H2" s="60"/>
      <c r="I2" s="59" t="s">
        <v>660</v>
      </c>
      <c r="J2" s="60"/>
      <c r="K2" s="59" t="s">
        <v>426</v>
      </c>
      <c r="L2" s="60"/>
    </row>
    <row r="3" spans="1:13" ht="21">
      <c r="A3" s="24"/>
      <c r="B3" s="7" t="s">
        <v>443</v>
      </c>
      <c r="C3" s="38" t="s">
        <v>649</v>
      </c>
      <c r="D3" s="37" t="s">
        <v>427</v>
      </c>
      <c r="E3" s="38" t="s">
        <v>649</v>
      </c>
      <c r="F3" s="36" t="s">
        <v>427</v>
      </c>
      <c r="G3" s="38" t="s">
        <v>649</v>
      </c>
      <c r="H3" s="37" t="s">
        <v>427</v>
      </c>
      <c r="I3" s="38" t="s">
        <v>649</v>
      </c>
      <c r="J3" s="37" t="s">
        <v>427</v>
      </c>
      <c r="K3" s="38" t="s">
        <v>649</v>
      </c>
      <c r="L3" s="37" t="s">
        <v>427</v>
      </c>
      <c r="M3" s="74" t="s">
        <v>675</v>
      </c>
    </row>
    <row r="4" spans="1:13">
      <c r="A4" s="32"/>
      <c r="B4" s="29" t="s">
        <v>429</v>
      </c>
      <c r="C4" s="29">
        <v>21</v>
      </c>
      <c r="D4" s="33"/>
      <c r="E4" s="29">
        <v>23</v>
      </c>
      <c r="F4" s="29"/>
      <c r="G4" s="29">
        <v>20</v>
      </c>
      <c r="H4" s="33"/>
      <c r="I4" s="13">
        <v>22</v>
      </c>
      <c r="J4" s="33"/>
      <c r="K4" s="29">
        <v>22</v>
      </c>
      <c r="L4" s="33"/>
      <c r="M4" s="16"/>
    </row>
    <row r="5" spans="1:13">
      <c r="A5" s="34" t="s">
        <v>444</v>
      </c>
      <c r="B5" s="29" t="s">
        <v>445</v>
      </c>
      <c r="C5" s="29"/>
      <c r="D5" s="33"/>
      <c r="E5" s="29"/>
      <c r="F5" s="29"/>
      <c r="G5" s="29"/>
      <c r="H5" s="33"/>
      <c r="I5" s="13"/>
      <c r="J5" s="33"/>
      <c r="K5" s="29"/>
      <c r="L5" s="33"/>
      <c r="M5" s="16"/>
    </row>
    <row r="6" spans="1:13" ht="24.95" customHeight="1">
      <c r="A6" s="2">
        <v>1</v>
      </c>
      <c r="B6" s="5" t="s">
        <v>485</v>
      </c>
      <c r="C6" s="5">
        <v>17</v>
      </c>
      <c r="D6" s="16">
        <f>C6/21</f>
        <v>0.80952380952380953</v>
      </c>
      <c r="E6" s="5">
        <v>19</v>
      </c>
      <c r="F6" s="16">
        <f>E6/23</f>
        <v>0.82608695652173914</v>
      </c>
      <c r="G6" s="5">
        <v>16</v>
      </c>
      <c r="H6" s="16">
        <f>G6/20</f>
        <v>0.8</v>
      </c>
      <c r="I6" s="13">
        <v>19</v>
      </c>
      <c r="J6" s="16">
        <f>I6/22</f>
        <v>0.86363636363636365</v>
      </c>
      <c r="K6" s="5">
        <v>19</v>
      </c>
      <c r="L6" s="16">
        <f>K6/22</f>
        <v>0.86363636363636365</v>
      </c>
      <c r="M6" s="16">
        <f>(D6+F6+H6+J6+L6)/5</f>
        <v>0.83257669866365513</v>
      </c>
    </row>
    <row r="7" spans="1:13" ht="24.95" customHeight="1">
      <c r="A7" s="2">
        <v>2</v>
      </c>
      <c r="B7" s="5" t="s">
        <v>486</v>
      </c>
      <c r="C7" s="5">
        <v>16</v>
      </c>
      <c r="D7" s="16">
        <f t="shared" ref="D7:D44" si="0">C7/21</f>
        <v>0.76190476190476186</v>
      </c>
      <c r="E7" s="5">
        <v>17</v>
      </c>
      <c r="F7" s="16">
        <f t="shared" ref="F7:F44" si="1">E7/23</f>
        <v>0.73913043478260865</v>
      </c>
      <c r="G7" s="5">
        <v>15</v>
      </c>
      <c r="H7" s="16">
        <f t="shared" ref="H7:H44" si="2">G7/20</f>
        <v>0.75</v>
      </c>
      <c r="I7" s="13">
        <v>16</v>
      </c>
      <c r="J7" s="16">
        <f t="shared" ref="J7:J44" si="3">I7/22</f>
        <v>0.72727272727272729</v>
      </c>
      <c r="K7" s="5">
        <v>15</v>
      </c>
      <c r="L7" s="16">
        <f t="shared" ref="L7:L44" si="4">K7/22</f>
        <v>0.68181818181818177</v>
      </c>
      <c r="M7" s="16">
        <f t="shared" ref="M7:M44" si="5">(D7+F7+H7+J7+L7)/5</f>
        <v>0.73202522115565594</v>
      </c>
    </row>
    <row r="8" spans="1:13" ht="24.95" customHeight="1">
      <c r="A8" s="2">
        <v>3</v>
      </c>
      <c r="B8" s="5" t="s">
        <v>487</v>
      </c>
      <c r="C8" s="5">
        <v>17</v>
      </c>
      <c r="D8" s="16">
        <f t="shared" si="0"/>
        <v>0.80952380952380953</v>
      </c>
      <c r="E8" s="5">
        <v>20</v>
      </c>
      <c r="F8" s="16">
        <f t="shared" si="1"/>
        <v>0.86956521739130432</v>
      </c>
      <c r="G8" s="5">
        <v>16</v>
      </c>
      <c r="H8" s="16">
        <f t="shared" si="2"/>
        <v>0.8</v>
      </c>
      <c r="I8" s="13">
        <v>18</v>
      </c>
      <c r="J8" s="16">
        <f t="shared" si="3"/>
        <v>0.81818181818181823</v>
      </c>
      <c r="K8" s="5">
        <v>18</v>
      </c>
      <c r="L8" s="16">
        <f t="shared" si="4"/>
        <v>0.81818181818181823</v>
      </c>
      <c r="M8" s="16">
        <f t="shared" si="5"/>
        <v>0.82309053265575005</v>
      </c>
    </row>
    <row r="9" spans="1:13" ht="24.95" customHeight="1">
      <c r="A9" s="2">
        <v>4</v>
      </c>
      <c r="B9" s="5" t="s">
        <v>488</v>
      </c>
      <c r="C9" s="5">
        <v>16</v>
      </c>
      <c r="D9" s="16">
        <f t="shared" si="0"/>
        <v>0.76190476190476186</v>
      </c>
      <c r="E9" s="5">
        <v>17</v>
      </c>
      <c r="F9" s="16">
        <f t="shared" si="1"/>
        <v>0.73913043478260865</v>
      </c>
      <c r="G9" s="5">
        <v>15</v>
      </c>
      <c r="H9" s="16">
        <f t="shared" si="2"/>
        <v>0.75</v>
      </c>
      <c r="I9" s="13">
        <v>20</v>
      </c>
      <c r="J9" s="16">
        <f t="shared" si="3"/>
        <v>0.90909090909090906</v>
      </c>
      <c r="K9" s="5">
        <v>19</v>
      </c>
      <c r="L9" s="16">
        <f t="shared" si="4"/>
        <v>0.86363636363636365</v>
      </c>
      <c r="M9" s="16">
        <f t="shared" si="5"/>
        <v>0.80475249388292858</v>
      </c>
    </row>
    <row r="10" spans="1:13" ht="24.95" customHeight="1">
      <c r="A10" s="2">
        <v>5</v>
      </c>
      <c r="B10" s="5" t="s">
        <v>489</v>
      </c>
      <c r="C10" s="5">
        <v>15</v>
      </c>
      <c r="D10" s="16">
        <f t="shared" si="0"/>
        <v>0.7142857142857143</v>
      </c>
      <c r="E10" s="5">
        <v>18</v>
      </c>
      <c r="F10" s="16">
        <f t="shared" si="1"/>
        <v>0.78260869565217395</v>
      </c>
      <c r="G10" s="5">
        <v>15</v>
      </c>
      <c r="H10" s="16">
        <f t="shared" si="2"/>
        <v>0.75</v>
      </c>
      <c r="I10" s="13">
        <v>18</v>
      </c>
      <c r="J10" s="16">
        <f t="shared" si="3"/>
        <v>0.81818181818181823</v>
      </c>
      <c r="K10" s="5">
        <v>18</v>
      </c>
      <c r="L10" s="16">
        <f t="shared" si="4"/>
        <v>0.81818181818181823</v>
      </c>
      <c r="M10" s="16">
        <f t="shared" si="5"/>
        <v>0.77665160926030496</v>
      </c>
    </row>
    <row r="11" spans="1:13" ht="24.95" customHeight="1">
      <c r="A11" s="2">
        <v>6</v>
      </c>
      <c r="B11" s="5" t="s">
        <v>490</v>
      </c>
      <c r="C11" s="5">
        <v>13</v>
      </c>
      <c r="D11" s="16">
        <f t="shared" si="0"/>
        <v>0.61904761904761907</v>
      </c>
      <c r="E11" s="5">
        <v>15</v>
      </c>
      <c r="F11" s="16">
        <f t="shared" si="1"/>
        <v>0.65217391304347827</v>
      </c>
      <c r="G11" s="5">
        <v>13</v>
      </c>
      <c r="H11" s="16">
        <f t="shared" si="2"/>
        <v>0.65</v>
      </c>
      <c r="I11" s="13">
        <v>14</v>
      </c>
      <c r="J11" s="16">
        <f t="shared" si="3"/>
        <v>0.63636363636363635</v>
      </c>
      <c r="K11" s="5">
        <v>14</v>
      </c>
      <c r="L11" s="16">
        <f t="shared" si="4"/>
        <v>0.63636363636363635</v>
      </c>
      <c r="M11" s="16">
        <f t="shared" si="5"/>
        <v>0.63878976096367401</v>
      </c>
    </row>
    <row r="12" spans="1:13" ht="24.95" customHeight="1">
      <c r="A12" s="2">
        <v>7</v>
      </c>
      <c r="B12" s="5" t="s">
        <v>491</v>
      </c>
      <c r="C12" s="5">
        <v>19</v>
      </c>
      <c r="D12" s="16">
        <f t="shared" si="0"/>
        <v>0.90476190476190477</v>
      </c>
      <c r="E12" s="5">
        <v>20</v>
      </c>
      <c r="F12" s="16">
        <f t="shared" si="1"/>
        <v>0.86956521739130432</v>
      </c>
      <c r="G12" s="5">
        <v>18</v>
      </c>
      <c r="H12" s="16">
        <f t="shared" si="2"/>
        <v>0.9</v>
      </c>
      <c r="I12" s="13">
        <v>20</v>
      </c>
      <c r="J12" s="16">
        <f t="shared" si="3"/>
        <v>0.90909090909090906</v>
      </c>
      <c r="K12" s="5">
        <v>19</v>
      </c>
      <c r="L12" s="16">
        <f t="shared" si="4"/>
        <v>0.86363636363636365</v>
      </c>
      <c r="M12" s="16">
        <f t="shared" si="5"/>
        <v>0.88941087897609639</v>
      </c>
    </row>
    <row r="13" spans="1:13" ht="24.95" customHeight="1">
      <c r="A13" s="2">
        <v>8</v>
      </c>
      <c r="B13" s="5" t="s">
        <v>492</v>
      </c>
      <c r="C13" s="5">
        <v>18</v>
      </c>
      <c r="D13" s="16">
        <f t="shared" si="0"/>
        <v>0.8571428571428571</v>
      </c>
      <c r="E13" s="5">
        <v>20</v>
      </c>
      <c r="F13" s="16">
        <f t="shared" si="1"/>
        <v>0.86956521739130432</v>
      </c>
      <c r="G13" s="5">
        <v>17</v>
      </c>
      <c r="H13" s="16">
        <f t="shared" si="2"/>
        <v>0.85</v>
      </c>
      <c r="I13" s="13">
        <v>19</v>
      </c>
      <c r="J13" s="16">
        <f t="shared" si="3"/>
        <v>0.86363636363636365</v>
      </c>
      <c r="K13" s="5">
        <v>20</v>
      </c>
      <c r="L13" s="16">
        <f t="shared" si="4"/>
        <v>0.90909090909090906</v>
      </c>
      <c r="M13" s="16">
        <f t="shared" si="5"/>
        <v>0.86988706945228689</v>
      </c>
    </row>
    <row r="14" spans="1:13" ht="24.95" customHeight="1">
      <c r="A14" s="2">
        <v>9</v>
      </c>
      <c r="B14" s="5" t="s">
        <v>493</v>
      </c>
      <c r="C14" s="5">
        <v>17</v>
      </c>
      <c r="D14" s="16">
        <f t="shared" si="0"/>
        <v>0.80952380952380953</v>
      </c>
      <c r="E14" s="5">
        <v>19</v>
      </c>
      <c r="F14" s="16">
        <f t="shared" si="1"/>
        <v>0.82608695652173914</v>
      </c>
      <c r="G14" s="5">
        <v>17</v>
      </c>
      <c r="H14" s="16">
        <f t="shared" si="2"/>
        <v>0.85</v>
      </c>
      <c r="I14" s="13">
        <v>19</v>
      </c>
      <c r="J14" s="16">
        <f t="shared" si="3"/>
        <v>0.86363636363636365</v>
      </c>
      <c r="K14" s="5">
        <v>17</v>
      </c>
      <c r="L14" s="16">
        <f t="shared" si="4"/>
        <v>0.77272727272727271</v>
      </c>
      <c r="M14" s="16">
        <f t="shared" si="5"/>
        <v>0.82439488048183696</v>
      </c>
    </row>
    <row r="15" spans="1:13" ht="24.95" customHeight="1">
      <c r="A15" s="2">
        <v>10</v>
      </c>
      <c r="B15" s="5" t="s">
        <v>494</v>
      </c>
      <c r="C15" s="5">
        <v>13</v>
      </c>
      <c r="D15" s="16">
        <f t="shared" si="0"/>
        <v>0.61904761904761907</v>
      </c>
      <c r="E15" s="5">
        <v>14</v>
      </c>
      <c r="F15" s="16">
        <f t="shared" si="1"/>
        <v>0.60869565217391308</v>
      </c>
      <c r="G15" s="5">
        <v>12</v>
      </c>
      <c r="H15" s="16">
        <f t="shared" si="2"/>
        <v>0.6</v>
      </c>
      <c r="I15" s="13">
        <v>13</v>
      </c>
      <c r="J15" s="16">
        <f t="shared" si="3"/>
        <v>0.59090909090909094</v>
      </c>
      <c r="K15" s="5">
        <v>13</v>
      </c>
      <c r="L15" s="16">
        <f t="shared" si="4"/>
        <v>0.59090909090909094</v>
      </c>
      <c r="M15" s="16">
        <f t="shared" si="5"/>
        <v>0.60191229060794282</v>
      </c>
    </row>
    <row r="16" spans="1:13" ht="24.95" customHeight="1">
      <c r="A16" s="2">
        <v>11</v>
      </c>
      <c r="B16" s="5" t="s">
        <v>495</v>
      </c>
      <c r="C16" s="5">
        <v>12</v>
      </c>
      <c r="D16" s="16">
        <f t="shared" si="0"/>
        <v>0.5714285714285714</v>
      </c>
      <c r="E16" s="5">
        <v>14</v>
      </c>
      <c r="F16" s="16">
        <f t="shared" si="1"/>
        <v>0.60869565217391308</v>
      </c>
      <c r="G16" s="5">
        <v>13</v>
      </c>
      <c r="H16" s="16">
        <f t="shared" si="2"/>
        <v>0.65</v>
      </c>
      <c r="I16" s="13">
        <v>16</v>
      </c>
      <c r="J16" s="16">
        <f t="shared" si="3"/>
        <v>0.72727272727272729</v>
      </c>
      <c r="K16" s="5">
        <v>12</v>
      </c>
      <c r="L16" s="16">
        <f t="shared" si="4"/>
        <v>0.54545454545454541</v>
      </c>
      <c r="M16" s="16">
        <f t="shared" si="5"/>
        <v>0.62057029926595153</v>
      </c>
    </row>
    <row r="17" spans="1:13" ht="24.95" customHeight="1">
      <c r="A17" s="2">
        <v>12</v>
      </c>
      <c r="B17" s="5" t="s">
        <v>496</v>
      </c>
      <c r="C17" s="5">
        <v>18</v>
      </c>
      <c r="D17" s="16">
        <f t="shared" si="0"/>
        <v>0.8571428571428571</v>
      </c>
      <c r="E17" s="5">
        <v>20</v>
      </c>
      <c r="F17" s="16">
        <f t="shared" si="1"/>
        <v>0.86956521739130432</v>
      </c>
      <c r="G17" s="5">
        <v>17</v>
      </c>
      <c r="H17" s="16">
        <f t="shared" si="2"/>
        <v>0.85</v>
      </c>
      <c r="I17" s="13">
        <v>18</v>
      </c>
      <c r="J17" s="16">
        <f t="shared" si="3"/>
        <v>0.81818181818181823</v>
      </c>
      <c r="K17" s="5">
        <v>16</v>
      </c>
      <c r="L17" s="16">
        <f t="shared" si="4"/>
        <v>0.72727272727272729</v>
      </c>
      <c r="M17" s="16">
        <f t="shared" si="5"/>
        <v>0.82443252399774136</v>
      </c>
    </row>
    <row r="18" spans="1:13" ht="24.95" customHeight="1">
      <c r="A18" s="2">
        <v>13</v>
      </c>
      <c r="B18" s="5" t="s">
        <v>497</v>
      </c>
      <c r="C18" s="5">
        <v>20</v>
      </c>
      <c r="D18" s="16">
        <f t="shared" si="0"/>
        <v>0.95238095238095233</v>
      </c>
      <c r="E18" s="5">
        <v>22</v>
      </c>
      <c r="F18" s="16">
        <f t="shared" si="1"/>
        <v>0.95652173913043481</v>
      </c>
      <c r="G18" s="5">
        <v>18</v>
      </c>
      <c r="H18" s="16">
        <f t="shared" si="2"/>
        <v>0.9</v>
      </c>
      <c r="I18" s="13">
        <v>22</v>
      </c>
      <c r="J18" s="16">
        <f t="shared" si="3"/>
        <v>1</v>
      </c>
      <c r="K18" s="5">
        <v>19</v>
      </c>
      <c r="L18" s="16">
        <f t="shared" si="4"/>
        <v>0.86363636363636365</v>
      </c>
      <c r="M18" s="16">
        <f t="shared" si="5"/>
        <v>0.93450781102955016</v>
      </c>
    </row>
    <row r="19" spans="1:13" ht="24.95" customHeight="1">
      <c r="A19" s="2">
        <v>14</v>
      </c>
      <c r="B19" s="5" t="s">
        <v>498</v>
      </c>
      <c r="C19" s="5">
        <v>19</v>
      </c>
      <c r="D19" s="16">
        <f t="shared" si="0"/>
        <v>0.90476190476190477</v>
      </c>
      <c r="E19" s="5">
        <v>21</v>
      </c>
      <c r="F19" s="16">
        <f t="shared" si="1"/>
        <v>0.91304347826086951</v>
      </c>
      <c r="G19" s="5">
        <v>17</v>
      </c>
      <c r="H19" s="16">
        <f t="shared" si="2"/>
        <v>0.85</v>
      </c>
      <c r="I19" s="13">
        <v>22</v>
      </c>
      <c r="J19" s="16">
        <f t="shared" si="3"/>
        <v>1</v>
      </c>
      <c r="K19" s="5">
        <v>18</v>
      </c>
      <c r="L19" s="16">
        <f t="shared" si="4"/>
        <v>0.81818181818181823</v>
      </c>
      <c r="M19" s="16">
        <f t="shared" si="5"/>
        <v>0.89719744024091841</v>
      </c>
    </row>
    <row r="20" spans="1:13" ht="24.95" customHeight="1">
      <c r="A20" s="2">
        <v>15</v>
      </c>
      <c r="B20" s="5" t="s">
        <v>499</v>
      </c>
      <c r="C20" s="5">
        <v>11</v>
      </c>
      <c r="D20" s="16">
        <f t="shared" si="0"/>
        <v>0.52380952380952384</v>
      </c>
      <c r="E20" s="5">
        <v>10</v>
      </c>
      <c r="F20" s="16">
        <f t="shared" si="1"/>
        <v>0.43478260869565216</v>
      </c>
      <c r="G20" s="5">
        <v>10</v>
      </c>
      <c r="H20" s="16">
        <f t="shared" si="2"/>
        <v>0.5</v>
      </c>
      <c r="I20" s="13">
        <v>11</v>
      </c>
      <c r="J20" s="16">
        <f t="shared" si="3"/>
        <v>0.5</v>
      </c>
      <c r="K20" s="5">
        <v>12</v>
      </c>
      <c r="L20" s="16">
        <f t="shared" si="4"/>
        <v>0.54545454545454541</v>
      </c>
      <c r="M20" s="16">
        <f t="shared" si="5"/>
        <v>0.50080933559194429</v>
      </c>
    </row>
    <row r="21" spans="1:13" ht="24.95" customHeight="1">
      <c r="A21" s="2">
        <v>16</v>
      </c>
      <c r="B21" s="5" t="s">
        <v>500</v>
      </c>
      <c r="C21" s="5">
        <v>16</v>
      </c>
      <c r="D21" s="16">
        <f t="shared" si="0"/>
        <v>0.76190476190476186</v>
      </c>
      <c r="E21" s="5">
        <v>19</v>
      </c>
      <c r="F21" s="16">
        <f t="shared" si="1"/>
        <v>0.82608695652173914</v>
      </c>
      <c r="G21" s="5">
        <v>16</v>
      </c>
      <c r="H21" s="16">
        <f t="shared" si="2"/>
        <v>0.8</v>
      </c>
      <c r="I21" s="13">
        <v>16</v>
      </c>
      <c r="J21" s="16">
        <f t="shared" si="3"/>
        <v>0.72727272727272729</v>
      </c>
      <c r="K21" s="5">
        <v>15</v>
      </c>
      <c r="L21" s="16">
        <f t="shared" si="4"/>
        <v>0.68181818181818177</v>
      </c>
      <c r="M21" s="16">
        <f t="shared" si="5"/>
        <v>0.75941652550348204</v>
      </c>
    </row>
    <row r="22" spans="1:13" ht="24.95" customHeight="1">
      <c r="A22" s="2">
        <v>17</v>
      </c>
      <c r="B22" s="5" t="s">
        <v>501</v>
      </c>
      <c r="C22" s="5">
        <v>20</v>
      </c>
      <c r="D22" s="16">
        <f t="shared" si="0"/>
        <v>0.95238095238095233</v>
      </c>
      <c r="E22" s="5">
        <v>22</v>
      </c>
      <c r="F22" s="16">
        <f t="shared" si="1"/>
        <v>0.95652173913043481</v>
      </c>
      <c r="G22" s="5">
        <v>19</v>
      </c>
      <c r="H22" s="16">
        <f t="shared" si="2"/>
        <v>0.95</v>
      </c>
      <c r="I22" s="13">
        <v>21</v>
      </c>
      <c r="J22" s="16">
        <f t="shared" si="3"/>
        <v>0.95454545454545459</v>
      </c>
      <c r="K22" s="5">
        <v>21</v>
      </c>
      <c r="L22" s="16">
        <f t="shared" si="4"/>
        <v>0.95454545454545459</v>
      </c>
      <c r="M22" s="16">
        <f t="shared" si="5"/>
        <v>0.95359872012045932</v>
      </c>
    </row>
    <row r="23" spans="1:13" ht="24.95" customHeight="1">
      <c r="A23" s="2">
        <v>18</v>
      </c>
      <c r="B23" s="5" t="s">
        <v>502</v>
      </c>
      <c r="C23" s="5">
        <v>19</v>
      </c>
      <c r="D23" s="16">
        <f t="shared" si="0"/>
        <v>0.90476190476190477</v>
      </c>
      <c r="E23" s="5">
        <v>21</v>
      </c>
      <c r="F23" s="16">
        <f t="shared" si="1"/>
        <v>0.91304347826086951</v>
      </c>
      <c r="G23" s="5">
        <v>18</v>
      </c>
      <c r="H23" s="16">
        <f t="shared" si="2"/>
        <v>0.9</v>
      </c>
      <c r="I23" s="13">
        <v>17</v>
      </c>
      <c r="J23" s="16">
        <f t="shared" si="3"/>
        <v>0.77272727272727271</v>
      </c>
      <c r="K23" s="5">
        <v>19</v>
      </c>
      <c r="L23" s="16">
        <f t="shared" si="4"/>
        <v>0.86363636363636365</v>
      </c>
      <c r="M23" s="16">
        <f t="shared" si="5"/>
        <v>0.87083380387728204</v>
      </c>
    </row>
    <row r="24" spans="1:13" ht="24.95" customHeight="1">
      <c r="A24" s="2">
        <v>19</v>
      </c>
      <c r="B24" s="5" t="s">
        <v>503</v>
      </c>
      <c r="C24" s="5">
        <v>7</v>
      </c>
      <c r="D24" s="16">
        <f t="shared" si="0"/>
        <v>0.33333333333333331</v>
      </c>
      <c r="E24" s="5">
        <v>9</v>
      </c>
      <c r="F24" s="16">
        <f t="shared" si="1"/>
        <v>0.39130434782608697</v>
      </c>
      <c r="G24" s="5">
        <v>8</v>
      </c>
      <c r="H24" s="16">
        <f t="shared" si="2"/>
        <v>0.4</v>
      </c>
      <c r="I24" s="13">
        <v>10</v>
      </c>
      <c r="J24" s="16">
        <f t="shared" si="3"/>
        <v>0.45454545454545453</v>
      </c>
      <c r="K24" s="5">
        <v>8</v>
      </c>
      <c r="L24" s="16">
        <f t="shared" si="4"/>
        <v>0.36363636363636365</v>
      </c>
      <c r="M24" s="16">
        <f t="shared" si="5"/>
        <v>0.38856389986824774</v>
      </c>
    </row>
    <row r="25" spans="1:13" ht="24.95" customHeight="1">
      <c r="A25" s="2">
        <v>20</v>
      </c>
      <c r="B25" s="5" t="s">
        <v>504</v>
      </c>
      <c r="C25" s="5">
        <v>20</v>
      </c>
      <c r="D25" s="16">
        <f t="shared" si="0"/>
        <v>0.95238095238095233</v>
      </c>
      <c r="E25" s="5">
        <v>22</v>
      </c>
      <c r="F25" s="16">
        <f t="shared" si="1"/>
        <v>0.95652173913043481</v>
      </c>
      <c r="G25" s="5">
        <v>19</v>
      </c>
      <c r="H25" s="16">
        <f t="shared" si="2"/>
        <v>0.95</v>
      </c>
      <c r="I25" s="13">
        <v>22</v>
      </c>
      <c r="J25" s="16">
        <f t="shared" si="3"/>
        <v>1</v>
      </c>
      <c r="K25" s="5">
        <v>21</v>
      </c>
      <c r="L25" s="16">
        <f t="shared" si="4"/>
        <v>0.95454545454545459</v>
      </c>
      <c r="M25" s="16">
        <f t="shared" si="5"/>
        <v>0.96268962921136847</v>
      </c>
    </row>
    <row r="26" spans="1:13" ht="24.95" customHeight="1">
      <c r="A26" s="2">
        <v>21</v>
      </c>
      <c r="B26" s="5" t="s">
        <v>505</v>
      </c>
      <c r="C26" s="5">
        <v>18</v>
      </c>
      <c r="D26" s="16">
        <f t="shared" si="0"/>
        <v>0.8571428571428571</v>
      </c>
      <c r="E26" s="5">
        <v>19</v>
      </c>
      <c r="F26" s="16">
        <f t="shared" si="1"/>
        <v>0.82608695652173914</v>
      </c>
      <c r="G26" s="5">
        <v>15</v>
      </c>
      <c r="H26" s="16">
        <f t="shared" si="2"/>
        <v>0.75</v>
      </c>
      <c r="I26" s="13">
        <v>19</v>
      </c>
      <c r="J26" s="16">
        <f t="shared" si="3"/>
        <v>0.86363636363636365</v>
      </c>
      <c r="K26" s="5">
        <v>19</v>
      </c>
      <c r="L26" s="16">
        <f t="shared" si="4"/>
        <v>0.86363636363636365</v>
      </c>
      <c r="M26" s="16">
        <f t="shared" si="5"/>
        <v>0.83210050818746473</v>
      </c>
    </row>
    <row r="27" spans="1:13" ht="24.95" customHeight="1">
      <c r="A27" s="2">
        <v>22</v>
      </c>
      <c r="B27" s="5" t="s">
        <v>506</v>
      </c>
      <c r="C27" s="5">
        <v>17</v>
      </c>
      <c r="D27" s="16">
        <f t="shared" si="0"/>
        <v>0.80952380952380953</v>
      </c>
      <c r="E27" s="5">
        <v>19</v>
      </c>
      <c r="F27" s="16">
        <f t="shared" si="1"/>
        <v>0.82608695652173914</v>
      </c>
      <c r="G27" s="5">
        <v>16</v>
      </c>
      <c r="H27" s="16">
        <f t="shared" si="2"/>
        <v>0.8</v>
      </c>
      <c r="I27" s="13">
        <v>14</v>
      </c>
      <c r="J27" s="16">
        <f t="shared" si="3"/>
        <v>0.63636363636363635</v>
      </c>
      <c r="K27" s="5">
        <v>14</v>
      </c>
      <c r="L27" s="16">
        <f t="shared" si="4"/>
        <v>0.63636363636363635</v>
      </c>
      <c r="M27" s="16">
        <f t="shared" si="5"/>
        <v>0.7416676077545642</v>
      </c>
    </row>
    <row r="28" spans="1:13" ht="24.95" customHeight="1">
      <c r="A28" s="2">
        <v>23</v>
      </c>
      <c r="B28" s="5" t="s">
        <v>507</v>
      </c>
      <c r="C28" s="5">
        <v>16</v>
      </c>
      <c r="D28" s="16">
        <f t="shared" si="0"/>
        <v>0.76190476190476186</v>
      </c>
      <c r="E28" s="5">
        <v>19</v>
      </c>
      <c r="F28" s="16">
        <f t="shared" si="1"/>
        <v>0.82608695652173914</v>
      </c>
      <c r="G28" s="5">
        <v>15</v>
      </c>
      <c r="H28" s="16">
        <f t="shared" si="2"/>
        <v>0.75</v>
      </c>
      <c r="I28" s="13">
        <v>14</v>
      </c>
      <c r="J28" s="16">
        <f t="shared" si="3"/>
        <v>0.63636363636363635</v>
      </c>
      <c r="K28" s="5">
        <v>14</v>
      </c>
      <c r="L28" s="16">
        <f t="shared" si="4"/>
        <v>0.63636363636363635</v>
      </c>
      <c r="M28" s="16">
        <f t="shared" si="5"/>
        <v>0.7221437982307547</v>
      </c>
    </row>
    <row r="29" spans="1:13" ht="24.95" customHeight="1">
      <c r="A29" s="2">
        <v>24</v>
      </c>
      <c r="B29" s="5" t="s">
        <v>508</v>
      </c>
      <c r="C29" s="5">
        <v>17</v>
      </c>
      <c r="D29" s="16">
        <f t="shared" si="0"/>
        <v>0.80952380952380953</v>
      </c>
      <c r="E29" s="5">
        <v>18</v>
      </c>
      <c r="F29" s="16">
        <f t="shared" si="1"/>
        <v>0.78260869565217395</v>
      </c>
      <c r="G29" s="5">
        <v>14</v>
      </c>
      <c r="H29" s="16">
        <f t="shared" si="2"/>
        <v>0.7</v>
      </c>
      <c r="I29" s="13">
        <v>18</v>
      </c>
      <c r="J29" s="16">
        <f t="shared" si="3"/>
        <v>0.81818181818181823</v>
      </c>
      <c r="K29" s="5">
        <v>19</v>
      </c>
      <c r="L29" s="16">
        <f t="shared" si="4"/>
        <v>0.86363636363636365</v>
      </c>
      <c r="M29" s="16">
        <f t="shared" si="5"/>
        <v>0.79479013739883309</v>
      </c>
    </row>
    <row r="30" spans="1:13" ht="24.95" customHeight="1">
      <c r="A30" s="9">
        <v>25</v>
      </c>
      <c r="B30" s="5" t="s">
        <v>509</v>
      </c>
      <c r="C30" s="5">
        <v>17</v>
      </c>
      <c r="D30" s="16">
        <f t="shared" si="0"/>
        <v>0.80952380952380953</v>
      </c>
      <c r="E30" s="5">
        <v>19</v>
      </c>
      <c r="F30" s="16">
        <f t="shared" si="1"/>
        <v>0.82608695652173914</v>
      </c>
      <c r="G30" s="5">
        <v>17</v>
      </c>
      <c r="H30" s="16">
        <f t="shared" si="2"/>
        <v>0.85</v>
      </c>
      <c r="I30" s="13">
        <v>18</v>
      </c>
      <c r="J30" s="16">
        <f t="shared" si="3"/>
        <v>0.81818181818181823</v>
      </c>
      <c r="K30" s="5">
        <v>18</v>
      </c>
      <c r="L30" s="16">
        <f t="shared" si="4"/>
        <v>0.81818181818181823</v>
      </c>
      <c r="M30" s="16">
        <f t="shared" si="5"/>
        <v>0.82439488048183696</v>
      </c>
    </row>
    <row r="31" spans="1:13" ht="24.75" customHeight="1">
      <c r="A31" s="2">
        <v>26</v>
      </c>
      <c r="B31" s="5" t="s">
        <v>510</v>
      </c>
      <c r="C31" s="5">
        <v>15</v>
      </c>
      <c r="D31" s="16">
        <f t="shared" si="0"/>
        <v>0.7142857142857143</v>
      </c>
      <c r="E31" s="5">
        <v>17</v>
      </c>
      <c r="F31" s="16">
        <f t="shared" si="1"/>
        <v>0.73913043478260865</v>
      </c>
      <c r="G31" s="5">
        <v>13</v>
      </c>
      <c r="H31" s="16">
        <f t="shared" si="2"/>
        <v>0.65</v>
      </c>
      <c r="I31" s="13">
        <v>13</v>
      </c>
      <c r="J31" s="16">
        <f t="shared" si="3"/>
        <v>0.59090909090909094</v>
      </c>
      <c r="K31" s="5">
        <v>11</v>
      </c>
      <c r="L31" s="16">
        <f t="shared" si="4"/>
        <v>0.5</v>
      </c>
      <c r="M31" s="16">
        <f t="shared" si="5"/>
        <v>0.63886504799548272</v>
      </c>
    </row>
    <row r="32" spans="1:13" ht="24.95" customHeight="1">
      <c r="A32" s="25">
        <v>27</v>
      </c>
      <c r="B32" s="5" t="s">
        <v>511</v>
      </c>
      <c r="C32" s="5">
        <v>15</v>
      </c>
      <c r="D32" s="16">
        <f t="shared" si="0"/>
        <v>0.7142857142857143</v>
      </c>
      <c r="E32" s="10">
        <v>17</v>
      </c>
      <c r="F32" s="16">
        <f t="shared" si="1"/>
        <v>0.73913043478260865</v>
      </c>
      <c r="G32" s="5">
        <v>13</v>
      </c>
      <c r="H32" s="16">
        <f t="shared" si="2"/>
        <v>0.65</v>
      </c>
      <c r="I32" s="13">
        <v>15</v>
      </c>
      <c r="J32" s="16">
        <f t="shared" si="3"/>
        <v>0.68181818181818177</v>
      </c>
      <c r="K32" s="5">
        <v>17</v>
      </c>
      <c r="L32" s="16">
        <f t="shared" si="4"/>
        <v>0.77272727272727271</v>
      </c>
      <c r="M32" s="16">
        <f t="shared" si="5"/>
        <v>0.71159232072275547</v>
      </c>
    </row>
    <row r="33" spans="1:13" ht="24.95" customHeight="1">
      <c r="A33" s="2">
        <v>28</v>
      </c>
      <c r="B33" s="5" t="s">
        <v>512</v>
      </c>
      <c r="C33" s="5">
        <v>19</v>
      </c>
      <c r="D33" s="16">
        <f t="shared" si="0"/>
        <v>0.90476190476190477</v>
      </c>
      <c r="E33" s="10">
        <v>19</v>
      </c>
      <c r="F33" s="16">
        <f t="shared" si="1"/>
        <v>0.82608695652173914</v>
      </c>
      <c r="G33" s="5">
        <v>18</v>
      </c>
      <c r="H33" s="16">
        <f t="shared" si="2"/>
        <v>0.9</v>
      </c>
      <c r="I33" s="13">
        <v>18</v>
      </c>
      <c r="J33" s="16">
        <f t="shared" si="3"/>
        <v>0.81818181818181823</v>
      </c>
      <c r="K33" s="5">
        <v>19</v>
      </c>
      <c r="L33" s="16">
        <f t="shared" si="4"/>
        <v>0.86363636363636365</v>
      </c>
      <c r="M33" s="16">
        <f t="shared" si="5"/>
        <v>0.86253340862036509</v>
      </c>
    </row>
    <row r="34" spans="1:13" ht="24.95" customHeight="1">
      <c r="A34" s="2">
        <v>29</v>
      </c>
      <c r="B34" s="5" t="s">
        <v>513</v>
      </c>
      <c r="C34" s="5">
        <v>17</v>
      </c>
      <c r="D34" s="16">
        <f t="shared" si="0"/>
        <v>0.80952380952380953</v>
      </c>
      <c r="E34" s="10">
        <v>21</v>
      </c>
      <c r="F34" s="16">
        <f t="shared" si="1"/>
        <v>0.91304347826086951</v>
      </c>
      <c r="G34" s="5">
        <v>15</v>
      </c>
      <c r="H34" s="16">
        <f t="shared" si="2"/>
        <v>0.75</v>
      </c>
      <c r="I34" s="21">
        <v>18</v>
      </c>
      <c r="J34" s="16">
        <f t="shared" si="3"/>
        <v>0.81818181818181823</v>
      </c>
      <c r="K34" s="5">
        <v>17</v>
      </c>
      <c r="L34" s="16">
        <f t="shared" si="4"/>
        <v>0.77272727272727271</v>
      </c>
      <c r="M34" s="16">
        <f t="shared" si="5"/>
        <v>0.812695275738754</v>
      </c>
    </row>
    <row r="35" spans="1:13" ht="24.95" customHeight="1">
      <c r="A35" s="2">
        <v>30</v>
      </c>
      <c r="B35" s="5" t="s">
        <v>514</v>
      </c>
      <c r="C35" s="5">
        <v>16</v>
      </c>
      <c r="D35" s="16">
        <f t="shared" si="0"/>
        <v>0.76190476190476186</v>
      </c>
      <c r="E35" s="10">
        <v>19</v>
      </c>
      <c r="F35" s="16">
        <f t="shared" si="1"/>
        <v>0.82608695652173914</v>
      </c>
      <c r="G35" s="5">
        <v>11</v>
      </c>
      <c r="H35" s="16">
        <f t="shared" si="2"/>
        <v>0.55000000000000004</v>
      </c>
      <c r="I35" s="21">
        <v>19</v>
      </c>
      <c r="J35" s="16">
        <f t="shared" si="3"/>
        <v>0.86363636363636365</v>
      </c>
      <c r="K35" s="5">
        <v>19</v>
      </c>
      <c r="L35" s="16">
        <f t="shared" si="4"/>
        <v>0.86363636363636365</v>
      </c>
      <c r="M35" s="16">
        <f t="shared" si="5"/>
        <v>0.77305288913984571</v>
      </c>
    </row>
    <row r="36" spans="1:13" ht="24.95" customHeight="1">
      <c r="A36" s="2">
        <v>31</v>
      </c>
      <c r="B36" s="5" t="s">
        <v>515</v>
      </c>
      <c r="C36" s="5">
        <v>13</v>
      </c>
      <c r="D36" s="16">
        <f t="shared" si="0"/>
        <v>0.61904761904761907</v>
      </c>
      <c r="E36" s="10">
        <v>16</v>
      </c>
      <c r="F36" s="16">
        <f t="shared" si="1"/>
        <v>0.69565217391304346</v>
      </c>
      <c r="G36" s="5">
        <v>13</v>
      </c>
      <c r="H36" s="16">
        <f t="shared" si="2"/>
        <v>0.65</v>
      </c>
      <c r="I36" s="21">
        <v>14</v>
      </c>
      <c r="J36" s="16">
        <f t="shared" si="3"/>
        <v>0.63636363636363635</v>
      </c>
      <c r="K36" s="5">
        <v>10</v>
      </c>
      <c r="L36" s="16">
        <f t="shared" si="4"/>
        <v>0.45454545454545453</v>
      </c>
      <c r="M36" s="16">
        <f t="shared" si="5"/>
        <v>0.61112177677395063</v>
      </c>
    </row>
    <row r="37" spans="1:13" ht="24.95" customHeight="1">
      <c r="A37" s="2">
        <v>32</v>
      </c>
      <c r="B37" s="5" t="s">
        <v>516</v>
      </c>
      <c r="C37" s="5">
        <v>11</v>
      </c>
      <c r="D37" s="16">
        <f t="shared" si="0"/>
        <v>0.52380952380952384</v>
      </c>
      <c r="E37" s="10">
        <v>15</v>
      </c>
      <c r="F37" s="16">
        <f t="shared" si="1"/>
        <v>0.65217391304347827</v>
      </c>
      <c r="G37" s="5">
        <v>11</v>
      </c>
      <c r="H37" s="16">
        <f t="shared" si="2"/>
        <v>0.55000000000000004</v>
      </c>
      <c r="I37" s="21">
        <v>12</v>
      </c>
      <c r="J37" s="16">
        <f t="shared" si="3"/>
        <v>0.54545454545454541</v>
      </c>
      <c r="K37" s="5">
        <v>14</v>
      </c>
      <c r="L37" s="16">
        <f t="shared" si="4"/>
        <v>0.63636363636363635</v>
      </c>
      <c r="M37" s="16">
        <f t="shared" si="5"/>
        <v>0.58156032373423683</v>
      </c>
    </row>
    <row r="38" spans="1:13" ht="24.95" customHeight="1">
      <c r="A38" s="2">
        <v>33</v>
      </c>
      <c r="B38" s="5" t="s">
        <v>517</v>
      </c>
      <c r="C38" s="5">
        <v>9</v>
      </c>
      <c r="D38" s="16">
        <f t="shared" si="0"/>
        <v>0.42857142857142855</v>
      </c>
      <c r="E38" s="10">
        <v>14</v>
      </c>
      <c r="F38" s="16">
        <f t="shared" si="1"/>
        <v>0.60869565217391308</v>
      </c>
      <c r="G38" s="5">
        <v>10</v>
      </c>
      <c r="H38" s="16">
        <f t="shared" si="2"/>
        <v>0.5</v>
      </c>
      <c r="I38" s="21">
        <v>11</v>
      </c>
      <c r="J38" s="16">
        <f t="shared" si="3"/>
        <v>0.5</v>
      </c>
      <c r="K38" s="5">
        <v>7</v>
      </c>
      <c r="L38" s="16">
        <f t="shared" si="4"/>
        <v>0.31818181818181818</v>
      </c>
      <c r="M38" s="16">
        <f t="shared" si="5"/>
        <v>0.47108977978543204</v>
      </c>
    </row>
    <row r="39" spans="1:13" ht="24.95" customHeight="1">
      <c r="A39" s="2">
        <v>34</v>
      </c>
      <c r="B39" s="5" t="s">
        <v>518</v>
      </c>
      <c r="C39" s="5">
        <v>19</v>
      </c>
      <c r="D39" s="16">
        <f t="shared" si="0"/>
        <v>0.90476190476190477</v>
      </c>
      <c r="E39" s="10">
        <v>20</v>
      </c>
      <c r="F39" s="16">
        <f t="shared" si="1"/>
        <v>0.86956521739130432</v>
      </c>
      <c r="G39" s="5">
        <v>18</v>
      </c>
      <c r="H39" s="16">
        <f t="shared" si="2"/>
        <v>0.9</v>
      </c>
      <c r="I39" s="21">
        <v>19</v>
      </c>
      <c r="J39" s="16">
        <f t="shared" si="3"/>
        <v>0.86363636363636365</v>
      </c>
      <c r="K39" s="5">
        <v>20</v>
      </c>
      <c r="L39" s="16">
        <f t="shared" si="4"/>
        <v>0.90909090909090906</v>
      </c>
      <c r="M39" s="16">
        <f t="shared" si="5"/>
        <v>0.88941087897609639</v>
      </c>
    </row>
    <row r="40" spans="1:13" ht="24.95" customHeight="1">
      <c r="A40" s="2">
        <v>35</v>
      </c>
      <c r="B40" s="5" t="s">
        <v>519</v>
      </c>
      <c r="C40" s="5">
        <v>17</v>
      </c>
      <c r="D40" s="16">
        <f t="shared" si="0"/>
        <v>0.80952380952380953</v>
      </c>
      <c r="E40" s="10">
        <v>19</v>
      </c>
      <c r="F40" s="16">
        <f t="shared" si="1"/>
        <v>0.82608695652173914</v>
      </c>
      <c r="G40" s="5">
        <v>13</v>
      </c>
      <c r="H40" s="16">
        <f t="shared" si="2"/>
        <v>0.65</v>
      </c>
      <c r="I40" s="21">
        <v>13</v>
      </c>
      <c r="J40" s="16">
        <f t="shared" si="3"/>
        <v>0.59090909090909094</v>
      </c>
      <c r="K40" s="5">
        <v>12</v>
      </c>
      <c r="L40" s="16">
        <f t="shared" si="4"/>
        <v>0.54545454545454541</v>
      </c>
      <c r="M40" s="16">
        <f t="shared" si="5"/>
        <v>0.68439488048183694</v>
      </c>
    </row>
    <row r="41" spans="1:13" ht="24.95" customHeight="1">
      <c r="A41" s="2">
        <v>36</v>
      </c>
      <c r="B41" s="5" t="s">
        <v>520</v>
      </c>
      <c r="C41" s="5">
        <v>12</v>
      </c>
      <c r="D41" s="16">
        <f t="shared" si="0"/>
        <v>0.5714285714285714</v>
      </c>
      <c r="E41" s="10">
        <v>21</v>
      </c>
      <c r="F41" s="16">
        <f t="shared" si="1"/>
        <v>0.91304347826086951</v>
      </c>
      <c r="G41" s="5">
        <v>10</v>
      </c>
      <c r="H41" s="16">
        <f t="shared" si="2"/>
        <v>0.5</v>
      </c>
      <c r="I41" s="21">
        <v>17</v>
      </c>
      <c r="J41" s="16">
        <f t="shared" si="3"/>
        <v>0.77272727272727271</v>
      </c>
      <c r="K41" s="5">
        <v>18</v>
      </c>
      <c r="L41" s="16">
        <f t="shared" si="4"/>
        <v>0.81818181818181823</v>
      </c>
      <c r="M41" s="16">
        <f t="shared" si="5"/>
        <v>0.71507622811970639</v>
      </c>
    </row>
    <row r="42" spans="1:13" ht="24.95" customHeight="1">
      <c r="A42" s="2">
        <v>37</v>
      </c>
      <c r="B42" s="5" t="s">
        <v>669</v>
      </c>
      <c r="C42" s="5">
        <v>17</v>
      </c>
      <c r="D42" s="16">
        <f t="shared" si="0"/>
        <v>0.80952380952380953</v>
      </c>
      <c r="E42" s="10">
        <v>19</v>
      </c>
      <c r="F42" s="16">
        <f t="shared" si="1"/>
        <v>0.82608695652173914</v>
      </c>
      <c r="G42" s="5">
        <v>16</v>
      </c>
      <c r="H42" s="16">
        <f t="shared" si="2"/>
        <v>0.8</v>
      </c>
      <c r="I42" s="21">
        <v>17</v>
      </c>
      <c r="J42" s="16">
        <f t="shared" si="3"/>
        <v>0.77272727272727271</v>
      </c>
      <c r="K42" s="5">
        <v>18</v>
      </c>
      <c r="L42" s="16">
        <f t="shared" si="4"/>
        <v>0.81818181818181823</v>
      </c>
      <c r="M42" s="16">
        <f t="shared" si="5"/>
        <v>0.8053039713909278</v>
      </c>
    </row>
    <row r="43" spans="1:13" ht="24.95" customHeight="1">
      <c r="A43" s="2">
        <v>38</v>
      </c>
      <c r="B43" s="5" t="s">
        <v>670</v>
      </c>
      <c r="C43" s="5">
        <v>18</v>
      </c>
      <c r="D43" s="16">
        <f t="shared" si="0"/>
        <v>0.8571428571428571</v>
      </c>
      <c r="E43" s="10">
        <v>20</v>
      </c>
      <c r="F43" s="16">
        <f t="shared" si="1"/>
        <v>0.86956521739130432</v>
      </c>
      <c r="G43" s="5">
        <v>17</v>
      </c>
      <c r="H43" s="16">
        <f t="shared" si="2"/>
        <v>0.85</v>
      </c>
      <c r="I43" s="21">
        <v>17</v>
      </c>
      <c r="J43" s="16">
        <f t="shared" si="3"/>
        <v>0.77272727272727271</v>
      </c>
      <c r="K43" s="5">
        <v>18</v>
      </c>
      <c r="L43" s="16">
        <f t="shared" si="4"/>
        <v>0.81818181818181823</v>
      </c>
      <c r="M43" s="16">
        <f t="shared" si="5"/>
        <v>0.83352343308865051</v>
      </c>
    </row>
    <row r="44" spans="1:13" ht="24.95" customHeight="1">
      <c r="A44" s="2">
        <v>39</v>
      </c>
      <c r="B44" s="5" t="s">
        <v>671</v>
      </c>
      <c r="C44" s="5">
        <v>11</v>
      </c>
      <c r="D44" s="16">
        <f t="shared" si="0"/>
        <v>0.52380952380952384</v>
      </c>
      <c r="E44" s="10">
        <v>12</v>
      </c>
      <c r="F44" s="16">
        <f t="shared" si="1"/>
        <v>0.52173913043478259</v>
      </c>
      <c r="G44" s="5">
        <v>10</v>
      </c>
      <c r="H44" s="16">
        <f t="shared" si="2"/>
        <v>0.5</v>
      </c>
      <c r="I44" s="21">
        <v>8</v>
      </c>
      <c r="J44" s="16">
        <f t="shared" si="3"/>
        <v>0.36363636363636365</v>
      </c>
      <c r="K44" s="5">
        <v>9</v>
      </c>
      <c r="L44" s="16">
        <f t="shared" si="4"/>
        <v>0.40909090909090912</v>
      </c>
      <c r="M44" s="16">
        <f t="shared" si="5"/>
        <v>0.46365518539431588</v>
      </c>
    </row>
    <row r="45" spans="1:13" ht="24.95" customHeight="1">
      <c r="B45" t="s">
        <v>677</v>
      </c>
      <c r="C45" s="76" t="s">
        <v>676</v>
      </c>
      <c r="D45" s="18"/>
      <c r="E45" s="12"/>
    </row>
    <row r="46" spans="1:13" ht="24.95" customHeight="1">
      <c r="C46" s="12"/>
      <c r="D46" s="18"/>
      <c r="E46" s="12"/>
    </row>
    <row r="47" spans="1:13" ht="24.95" customHeight="1"/>
    <row r="48" spans="1:13" ht="24.95" customHeight="1"/>
    <row r="49" ht="24.95" customHeight="1"/>
    <row r="50" ht="24.95" customHeight="1"/>
  </sheetData>
  <mergeCells count="6">
    <mergeCell ref="A1:L1"/>
    <mergeCell ref="E2:F2"/>
    <mergeCell ref="I2:J2"/>
    <mergeCell ref="C2:D2"/>
    <mergeCell ref="G2:H2"/>
    <mergeCell ref="K2:L2"/>
  </mergeCells>
  <printOptions horizontalCentered="1" verticalCentered="1"/>
  <pageMargins left="0.45" right="0.45" top="0.5" bottom="0.5" header="0.3" footer="0.3"/>
  <pageSetup paperSize="9" scale="7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7"/>
  <sheetViews>
    <sheetView topLeftCell="A52" workbookViewId="0">
      <selection activeCell="B66" sqref="B66:E67"/>
    </sheetView>
  </sheetViews>
  <sheetFormatPr defaultRowHeight="15"/>
  <cols>
    <col min="1" max="1" width="6.140625" style="1" customWidth="1"/>
    <col min="2" max="2" width="26.140625" customWidth="1"/>
    <col min="3" max="3" width="5.7109375" customWidth="1"/>
    <col min="4" max="4" width="5.5703125" style="11" bestFit="1" customWidth="1"/>
    <col min="5" max="5" width="6.85546875" customWidth="1"/>
    <col min="6" max="6" width="7.42578125" style="11" customWidth="1"/>
    <col min="7" max="7" width="6.5703125" customWidth="1"/>
    <col min="8" max="8" width="7.140625" style="11" customWidth="1"/>
    <col min="9" max="9" width="7.5703125" style="6" customWidth="1"/>
    <col min="10" max="10" width="7.42578125" style="11" customWidth="1"/>
    <col min="11" max="11" width="6.28515625" customWidth="1"/>
    <col min="12" max="12" width="6.42578125" style="11" customWidth="1"/>
    <col min="13" max="13" width="4.85546875" style="11" bestFit="1" customWidth="1"/>
  </cols>
  <sheetData>
    <row r="1" spans="1:13" ht="21">
      <c r="A1" s="53" t="s">
        <v>271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3" ht="21">
      <c r="A2" s="24"/>
      <c r="B2" s="7" t="s">
        <v>442</v>
      </c>
      <c r="C2" s="63" t="s">
        <v>660</v>
      </c>
      <c r="D2" s="63"/>
      <c r="E2" s="64" t="s">
        <v>411</v>
      </c>
      <c r="F2" s="64"/>
      <c r="G2" s="64" t="s">
        <v>661</v>
      </c>
      <c r="H2" s="64"/>
      <c r="I2" s="63" t="s">
        <v>662</v>
      </c>
      <c r="J2" s="63"/>
      <c r="K2" s="64" t="s">
        <v>663</v>
      </c>
      <c r="L2" s="64"/>
    </row>
    <row r="3" spans="1:13" s="12" customFormat="1" ht="21">
      <c r="A3" s="26"/>
      <c r="B3" s="35" t="s">
        <v>443</v>
      </c>
      <c r="C3" s="38" t="s">
        <v>649</v>
      </c>
      <c r="D3" s="37" t="s">
        <v>427</v>
      </c>
      <c r="E3" s="38" t="s">
        <v>649</v>
      </c>
      <c r="F3" s="37" t="s">
        <v>427</v>
      </c>
      <c r="G3" s="38" t="s">
        <v>649</v>
      </c>
      <c r="H3" s="37" t="s">
        <v>427</v>
      </c>
      <c r="I3" s="38" t="s">
        <v>649</v>
      </c>
      <c r="J3" s="37" t="s">
        <v>427</v>
      </c>
      <c r="K3" s="38" t="s">
        <v>649</v>
      </c>
      <c r="L3" s="37" t="s">
        <v>427</v>
      </c>
      <c r="M3" s="17" t="s">
        <v>675</v>
      </c>
    </row>
    <row r="4" spans="1:13">
      <c r="A4" s="32"/>
      <c r="B4" s="29" t="s">
        <v>429</v>
      </c>
      <c r="C4" s="30">
        <v>22</v>
      </c>
      <c r="D4" s="31"/>
      <c r="E4" s="30">
        <v>21</v>
      </c>
      <c r="F4" s="31"/>
      <c r="G4" s="30">
        <v>21</v>
      </c>
      <c r="H4" s="31"/>
      <c r="I4" s="30">
        <v>23</v>
      </c>
      <c r="J4" s="31"/>
      <c r="K4" s="30">
        <v>22</v>
      </c>
      <c r="L4" s="31"/>
      <c r="M4" s="16"/>
    </row>
    <row r="5" spans="1:13">
      <c r="A5" s="32" t="s">
        <v>444</v>
      </c>
      <c r="B5" s="29" t="s">
        <v>445</v>
      </c>
      <c r="C5" s="30"/>
      <c r="D5" s="31"/>
      <c r="E5" s="30"/>
      <c r="F5" s="31"/>
      <c r="G5" s="30"/>
      <c r="H5" s="31"/>
      <c r="I5" s="30"/>
      <c r="J5" s="31"/>
      <c r="K5" s="30"/>
      <c r="L5" s="31"/>
      <c r="M5" s="16"/>
    </row>
    <row r="6" spans="1:13" ht="20.100000000000001" customHeight="1">
      <c r="A6" s="2">
        <v>1</v>
      </c>
      <c r="B6" s="10" t="s">
        <v>521</v>
      </c>
      <c r="C6" s="13">
        <v>17</v>
      </c>
      <c r="D6" s="17">
        <f>C6/22</f>
        <v>0.77272727272727271</v>
      </c>
      <c r="E6" s="13">
        <v>17</v>
      </c>
      <c r="F6" s="17">
        <f>E6/21</f>
        <v>0.80952380952380953</v>
      </c>
      <c r="G6" s="13">
        <v>17</v>
      </c>
      <c r="H6" s="17">
        <f>G6/21</f>
        <v>0.80952380952380953</v>
      </c>
      <c r="I6" s="13">
        <v>17</v>
      </c>
      <c r="J6" s="17">
        <f>I6/23</f>
        <v>0.73913043478260865</v>
      </c>
      <c r="K6" s="13">
        <v>17</v>
      </c>
      <c r="L6" s="17">
        <f>K6/22</f>
        <v>0.77272727272727271</v>
      </c>
      <c r="M6" s="16">
        <f>(D6+F6+H6+J6+L6)/5</f>
        <v>0.78072651985695463</v>
      </c>
    </row>
    <row r="7" spans="1:13" ht="19.5" customHeight="1">
      <c r="A7" s="2">
        <v>2</v>
      </c>
      <c r="B7" s="10" t="s">
        <v>522</v>
      </c>
      <c r="C7" s="13">
        <v>10</v>
      </c>
      <c r="D7" s="17">
        <f t="shared" ref="D7:D65" si="0">C7/22</f>
        <v>0.45454545454545453</v>
      </c>
      <c r="E7" s="13">
        <v>10</v>
      </c>
      <c r="F7" s="17">
        <f t="shared" ref="F7:F65" si="1">E7/21</f>
        <v>0.47619047619047616</v>
      </c>
      <c r="G7" s="13">
        <v>11</v>
      </c>
      <c r="H7" s="17">
        <f t="shared" ref="H7:H65" si="2">G7/21</f>
        <v>0.52380952380952384</v>
      </c>
      <c r="I7" s="13">
        <v>11</v>
      </c>
      <c r="J7" s="17">
        <f t="shared" ref="J7:J65" si="3">I7/23</f>
        <v>0.47826086956521741</v>
      </c>
      <c r="K7" s="13">
        <v>11</v>
      </c>
      <c r="L7" s="17">
        <f t="shared" ref="L7:L65" si="4">K7/22</f>
        <v>0.5</v>
      </c>
      <c r="M7" s="16">
        <f t="shared" ref="M7:M65" si="5">(D7+F7+H7+J7+L7)/5</f>
        <v>0.48656126482213435</v>
      </c>
    </row>
    <row r="8" spans="1:13" ht="20.100000000000001" customHeight="1">
      <c r="A8" s="2">
        <v>3</v>
      </c>
      <c r="B8" s="10" t="s">
        <v>523</v>
      </c>
      <c r="C8" s="13">
        <v>8</v>
      </c>
      <c r="D8" s="17">
        <f t="shared" si="0"/>
        <v>0.36363636363636365</v>
      </c>
      <c r="E8" s="13">
        <v>6</v>
      </c>
      <c r="F8" s="17">
        <f t="shared" si="1"/>
        <v>0.2857142857142857</v>
      </c>
      <c r="G8" s="13">
        <v>3</v>
      </c>
      <c r="H8" s="17">
        <f t="shared" si="2"/>
        <v>0.14285714285714285</v>
      </c>
      <c r="I8" s="13">
        <v>6</v>
      </c>
      <c r="J8" s="17">
        <f t="shared" si="3"/>
        <v>0.2608695652173913</v>
      </c>
      <c r="K8" s="13">
        <v>6</v>
      </c>
      <c r="L8" s="17">
        <f t="shared" si="4"/>
        <v>0.27272727272727271</v>
      </c>
      <c r="M8" s="16">
        <f t="shared" si="5"/>
        <v>0.26516092603049124</v>
      </c>
    </row>
    <row r="9" spans="1:13" ht="20.100000000000001" customHeight="1">
      <c r="A9" s="2">
        <v>4</v>
      </c>
      <c r="B9" s="10" t="s">
        <v>524</v>
      </c>
      <c r="C9" s="13">
        <v>10</v>
      </c>
      <c r="D9" s="17">
        <f t="shared" si="0"/>
        <v>0.45454545454545453</v>
      </c>
      <c r="E9" s="13">
        <v>10</v>
      </c>
      <c r="F9" s="17">
        <f t="shared" si="1"/>
        <v>0.47619047619047616</v>
      </c>
      <c r="G9" s="13">
        <v>10</v>
      </c>
      <c r="H9" s="17">
        <f t="shared" si="2"/>
        <v>0.47619047619047616</v>
      </c>
      <c r="I9" s="13">
        <v>11</v>
      </c>
      <c r="J9" s="17">
        <f t="shared" si="3"/>
        <v>0.47826086956521741</v>
      </c>
      <c r="K9" s="13">
        <v>8</v>
      </c>
      <c r="L9" s="17">
        <f t="shared" si="4"/>
        <v>0.36363636363636365</v>
      </c>
      <c r="M9" s="16">
        <f t="shared" si="5"/>
        <v>0.44976472802559753</v>
      </c>
    </row>
    <row r="10" spans="1:13" ht="20.100000000000001" customHeight="1">
      <c r="A10" s="2">
        <v>5</v>
      </c>
      <c r="B10" s="10" t="s">
        <v>525</v>
      </c>
      <c r="C10" s="13">
        <v>14</v>
      </c>
      <c r="D10" s="17">
        <f t="shared" si="0"/>
        <v>0.63636363636363635</v>
      </c>
      <c r="E10" s="13">
        <v>12</v>
      </c>
      <c r="F10" s="17">
        <f t="shared" si="1"/>
        <v>0.5714285714285714</v>
      </c>
      <c r="G10" s="13">
        <v>13</v>
      </c>
      <c r="H10" s="17">
        <f t="shared" si="2"/>
        <v>0.61904761904761907</v>
      </c>
      <c r="I10" s="13">
        <v>14</v>
      </c>
      <c r="J10" s="17">
        <f t="shared" si="3"/>
        <v>0.60869565217391308</v>
      </c>
      <c r="K10" s="13">
        <v>14</v>
      </c>
      <c r="L10" s="17">
        <f t="shared" si="4"/>
        <v>0.63636363636363635</v>
      </c>
      <c r="M10" s="16">
        <f t="shared" si="5"/>
        <v>0.61437982307547523</v>
      </c>
    </row>
    <row r="11" spans="1:13" ht="20.100000000000001" customHeight="1">
      <c r="A11" s="2">
        <v>6</v>
      </c>
      <c r="B11" s="10" t="s">
        <v>526</v>
      </c>
      <c r="C11" s="13">
        <v>0</v>
      </c>
      <c r="D11" s="17">
        <f t="shared" si="0"/>
        <v>0</v>
      </c>
      <c r="E11" s="13">
        <v>1</v>
      </c>
      <c r="F11" s="17">
        <f t="shared" si="1"/>
        <v>4.7619047619047616E-2</v>
      </c>
      <c r="G11" s="13">
        <v>0</v>
      </c>
      <c r="H11" s="17">
        <f t="shared" si="2"/>
        <v>0</v>
      </c>
      <c r="I11" s="13">
        <v>0</v>
      </c>
      <c r="J11" s="17">
        <f t="shared" si="3"/>
        <v>0</v>
      </c>
      <c r="K11" s="13">
        <v>0</v>
      </c>
      <c r="L11" s="17">
        <f t="shared" si="4"/>
        <v>0</v>
      </c>
      <c r="M11" s="16">
        <f t="shared" si="5"/>
        <v>9.5238095238095229E-3</v>
      </c>
    </row>
    <row r="12" spans="1:13" ht="20.100000000000001" customHeight="1">
      <c r="A12" s="2">
        <v>7</v>
      </c>
      <c r="B12" s="10" t="s">
        <v>527</v>
      </c>
      <c r="C12" s="13">
        <v>20</v>
      </c>
      <c r="D12" s="17">
        <f t="shared" si="0"/>
        <v>0.90909090909090906</v>
      </c>
      <c r="E12" s="13">
        <v>19</v>
      </c>
      <c r="F12" s="17">
        <f t="shared" si="1"/>
        <v>0.90476190476190477</v>
      </c>
      <c r="G12" s="13">
        <v>20</v>
      </c>
      <c r="H12" s="17">
        <f t="shared" si="2"/>
        <v>0.95238095238095233</v>
      </c>
      <c r="I12" s="13">
        <v>18</v>
      </c>
      <c r="J12" s="17">
        <f t="shared" si="3"/>
        <v>0.78260869565217395</v>
      </c>
      <c r="K12" s="13">
        <v>17</v>
      </c>
      <c r="L12" s="17">
        <f t="shared" si="4"/>
        <v>0.77272727272727271</v>
      </c>
      <c r="M12" s="16">
        <f t="shared" si="5"/>
        <v>0.86431394692264241</v>
      </c>
    </row>
    <row r="13" spans="1:13" ht="20.100000000000001" customHeight="1">
      <c r="A13" s="2">
        <v>8</v>
      </c>
      <c r="B13" s="10" t="s">
        <v>528</v>
      </c>
      <c r="C13" s="13">
        <v>19</v>
      </c>
      <c r="D13" s="17">
        <f t="shared" si="0"/>
        <v>0.86363636363636365</v>
      </c>
      <c r="E13" s="13">
        <v>15</v>
      </c>
      <c r="F13" s="17">
        <f t="shared" si="1"/>
        <v>0.7142857142857143</v>
      </c>
      <c r="G13" s="13">
        <v>17</v>
      </c>
      <c r="H13" s="17">
        <f t="shared" si="2"/>
        <v>0.80952380952380953</v>
      </c>
      <c r="I13" s="13">
        <v>19</v>
      </c>
      <c r="J13" s="17">
        <f t="shared" si="3"/>
        <v>0.82608695652173914</v>
      </c>
      <c r="K13" s="13">
        <v>20</v>
      </c>
      <c r="L13" s="17">
        <f t="shared" si="4"/>
        <v>0.90909090909090906</v>
      </c>
      <c r="M13" s="16">
        <f t="shared" si="5"/>
        <v>0.82452475061170705</v>
      </c>
    </row>
    <row r="14" spans="1:13" ht="20.100000000000001" customHeight="1">
      <c r="A14" s="2">
        <v>9</v>
      </c>
      <c r="B14" s="10" t="s">
        <v>529</v>
      </c>
      <c r="C14" s="13">
        <v>19</v>
      </c>
      <c r="D14" s="17">
        <f t="shared" si="0"/>
        <v>0.86363636363636365</v>
      </c>
      <c r="E14" s="13">
        <v>14</v>
      </c>
      <c r="F14" s="17">
        <f t="shared" si="1"/>
        <v>0.66666666666666663</v>
      </c>
      <c r="G14" s="13">
        <v>17</v>
      </c>
      <c r="H14" s="17">
        <f t="shared" si="2"/>
        <v>0.80952380952380953</v>
      </c>
      <c r="I14" s="13">
        <v>19</v>
      </c>
      <c r="J14" s="17">
        <f t="shared" si="3"/>
        <v>0.82608695652173914</v>
      </c>
      <c r="K14" s="13">
        <v>18</v>
      </c>
      <c r="L14" s="17">
        <f t="shared" si="4"/>
        <v>0.81818181818181823</v>
      </c>
      <c r="M14" s="16">
        <f t="shared" si="5"/>
        <v>0.79681912290607948</v>
      </c>
    </row>
    <row r="15" spans="1:13" ht="20.100000000000001" customHeight="1">
      <c r="A15" s="2">
        <v>10</v>
      </c>
      <c r="B15" s="10" t="s">
        <v>530</v>
      </c>
      <c r="C15" s="13">
        <v>22</v>
      </c>
      <c r="D15" s="17">
        <f t="shared" si="0"/>
        <v>1</v>
      </c>
      <c r="E15" s="13">
        <v>20</v>
      </c>
      <c r="F15" s="17">
        <f t="shared" si="1"/>
        <v>0.95238095238095233</v>
      </c>
      <c r="G15" s="13">
        <v>19</v>
      </c>
      <c r="H15" s="17">
        <f t="shared" si="2"/>
        <v>0.90476190476190477</v>
      </c>
      <c r="I15" s="13">
        <v>21</v>
      </c>
      <c r="J15" s="17">
        <f t="shared" si="3"/>
        <v>0.91304347826086951</v>
      </c>
      <c r="K15" s="13">
        <v>20</v>
      </c>
      <c r="L15" s="17">
        <f t="shared" si="4"/>
        <v>0.90909090909090906</v>
      </c>
      <c r="M15" s="16">
        <f t="shared" si="5"/>
        <v>0.93585544889892724</v>
      </c>
    </row>
    <row r="16" spans="1:13" ht="20.100000000000001" customHeight="1">
      <c r="A16" s="2">
        <v>11</v>
      </c>
      <c r="B16" s="10" t="s">
        <v>531</v>
      </c>
      <c r="C16" s="13">
        <v>19</v>
      </c>
      <c r="D16" s="17">
        <f t="shared" si="0"/>
        <v>0.86363636363636365</v>
      </c>
      <c r="E16" s="13">
        <v>18</v>
      </c>
      <c r="F16" s="17">
        <f t="shared" si="1"/>
        <v>0.8571428571428571</v>
      </c>
      <c r="G16" s="13">
        <v>19</v>
      </c>
      <c r="H16" s="17">
        <f t="shared" si="2"/>
        <v>0.90476190476190477</v>
      </c>
      <c r="I16" s="13">
        <v>22</v>
      </c>
      <c r="J16" s="17">
        <f t="shared" si="3"/>
        <v>0.95652173913043481</v>
      </c>
      <c r="K16" s="13">
        <v>20</v>
      </c>
      <c r="L16" s="17">
        <f t="shared" si="4"/>
        <v>0.90909090909090906</v>
      </c>
      <c r="M16" s="16">
        <f t="shared" si="5"/>
        <v>0.89823075475249392</v>
      </c>
    </row>
    <row r="17" spans="1:13" ht="20.100000000000001" customHeight="1">
      <c r="A17" s="2">
        <v>12</v>
      </c>
      <c r="B17" s="10" t="s">
        <v>532</v>
      </c>
      <c r="C17" s="13">
        <v>0</v>
      </c>
      <c r="D17" s="17">
        <f t="shared" si="0"/>
        <v>0</v>
      </c>
      <c r="E17" s="13">
        <v>1</v>
      </c>
      <c r="F17" s="17">
        <f t="shared" si="1"/>
        <v>4.7619047619047616E-2</v>
      </c>
      <c r="G17" s="13">
        <v>0</v>
      </c>
      <c r="H17" s="17">
        <f t="shared" si="2"/>
        <v>0</v>
      </c>
      <c r="I17" s="13">
        <v>0</v>
      </c>
      <c r="J17" s="17">
        <f t="shared" si="3"/>
        <v>0</v>
      </c>
      <c r="K17" s="13">
        <v>0</v>
      </c>
      <c r="L17" s="17">
        <f t="shared" si="4"/>
        <v>0</v>
      </c>
      <c r="M17" s="16">
        <f t="shared" si="5"/>
        <v>9.5238095238095229E-3</v>
      </c>
    </row>
    <row r="18" spans="1:13" ht="20.100000000000001" customHeight="1">
      <c r="A18" s="2">
        <v>13</v>
      </c>
      <c r="B18" s="10" t="s">
        <v>533</v>
      </c>
      <c r="C18" s="13">
        <v>17</v>
      </c>
      <c r="D18" s="17">
        <f t="shared" si="0"/>
        <v>0.77272727272727271</v>
      </c>
      <c r="E18" s="13">
        <v>18</v>
      </c>
      <c r="F18" s="17">
        <f t="shared" si="1"/>
        <v>0.8571428571428571</v>
      </c>
      <c r="G18" s="13">
        <v>14</v>
      </c>
      <c r="H18" s="17">
        <f t="shared" si="2"/>
        <v>0.66666666666666663</v>
      </c>
      <c r="I18" s="13">
        <v>17</v>
      </c>
      <c r="J18" s="17">
        <f t="shared" si="3"/>
        <v>0.73913043478260865</v>
      </c>
      <c r="K18" s="13">
        <v>17</v>
      </c>
      <c r="L18" s="17">
        <f t="shared" si="4"/>
        <v>0.77272727272727271</v>
      </c>
      <c r="M18" s="16">
        <f t="shared" si="5"/>
        <v>0.76167890080933542</v>
      </c>
    </row>
    <row r="19" spans="1:13" ht="20.100000000000001" customHeight="1">
      <c r="A19" s="2">
        <v>14</v>
      </c>
      <c r="B19" s="10" t="s">
        <v>534</v>
      </c>
      <c r="C19" s="13">
        <v>13</v>
      </c>
      <c r="D19" s="17">
        <f t="shared" si="0"/>
        <v>0.59090909090909094</v>
      </c>
      <c r="E19" s="30">
        <v>12</v>
      </c>
      <c r="F19" s="17">
        <f t="shared" si="1"/>
        <v>0.5714285714285714</v>
      </c>
      <c r="G19" s="13">
        <v>15</v>
      </c>
      <c r="H19" s="17">
        <f t="shared" si="2"/>
        <v>0.7142857142857143</v>
      </c>
      <c r="I19" s="13">
        <v>13</v>
      </c>
      <c r="J19" s="17">
        <f t="shared" si="3"/>
        <v>0.56521739130434778</v>
      </c>
      <c r="K19" s="13">
        <v>11</v>
      </c>
      <c r="L19" s="17">
        <f t="shared" si="4"/>
        <v>0.5</v>
      </c>
      <c r="M19" s="16">
        <f t="shared" si="5"/>
        <v>0.58836815358554495</v>
      </c>
    </row>
    <row r="20" spans="1:13" ht="20.100000000000001" customHeight="1">
      <c r="A20" s="2">
        <v>15</v>
      </c>
      <c r="B20" s="10" t="s">
        <v>535</v>
      </c>
      <c r="C20" s="13">
        <v>13</v>
      </c>
      <c r="D20" s="17">
        <f t="shared" si="0"/>
        <v>0.59090909090909094</v>
      </c>
      <c r="E20" s="13">
        <v>21</v>
      </c>
      <c r="F20" s="17">
        <f t="shared" si="1"/>
        <v>1</v>
      </c>
      <c r="G20" s="13">
        <v>11</v>
      </c>
      <c r="H20" s="17">
        <f t="shared" si="2"/>
        <v>0.52380952380952384</v>
      </c>
      <c r="I20" s="13">
        <v>12</v>
      </c>
      <c r="J20" s="17">
        <f t="shared" si="3"/>
        <v>0.52173913043478259</v>
      </c>
      <c r="K20" s="13">
        <v>11</v>
      </c>
      <c r="L20" s="17">
        <f t="shared" si="4"/>
        <v>0.5</v>
      </c>
      <c r="M20" s="16">
        <f t="shared" si="5"/>
        <v>0.62729154903067941</v>
      </c>
    </row>
    <row r="21" spans="1:13" ht="20.100000000000001" customHeight="1">
      <c r="A21" s="2">
        <v>16</v>
      </c>
      <c r="B21" s="10" t="s">
        <v>536</v>
      </c>
      <c r="C21" s="13">
        <v>21</v>
      </c>
      <c r="D21" s="17">
        <f t="shared" si="0"/>
        <v>0.95454545454545459</v>
      </c>
      <c r="E21" s="13">
        <v>14</v>
      </c>
      <c r="F21" s="17">
        <f t="shared" si="1"/>
        <v>0.66666666666666663</v>
      </c>
      <c r="G21" s="13">
        <v>21</v>
      </c>
      <c r="H21" s="17">
        <f t="shared" si="2"/>
        <v>1</v>
      </c>
      <c r="I21" s="13">
        <v>23</v>
      </c>
      <c r="J21" s="17">
        <f t="shared" si="3"/>
        <v>1</v>
      </c>
      <c r="K21" s="13">
        <v>22</v>
      </c>
      <c r="L21" s="17">
        <f t="shared" si="4"/>
        <v>1</v>
      </c>
      <c r="M21" s="16">
        <f t="shared" si="5"/>
        <v>0.9242424242424242</v>
      </c>
    </row>
    <row r="22" spans="1:13" ht="20.100000000000001" customHeight="1">
      <c r="A22" s="2">
        <v>17</v>
      </c>
      <c r="B22" s="10" t="s">
        <v>537</v>
      </c>
      <c r="C22" s="13">
        <v>17</v>
      </c>
      <c r="D22" s="17">
        <f t="shared" si="0"/>
        <v>0.77272727272727271</v>
      </c>
      <c r="E22" s="13">
        <v>17</v>
      </c>
      <c r="F22" s="17">
        <f t="shared" si="1"/>
        <v>0.80952380952380953</v>
      </c>
      <c r="G22" s="13">
        <v>17</v>
      </c>
      <c r="H22" s="17">
        <f t="shared" si="2"/>
        <v>0.80952380952380953</v>
      </c>
      <c r="I22" s="13">
        <v>16</v>
      </c>
      <c r="J22" s="17">
        <f t="shared" si="3"/>
        <v>0.69565217391304346</v>
      </c>
      <c r="K22" s="13">
        <v>16</v>
      </c>
      <c r="L22" s="17">
        <f t="shared" si="4"/>
        <v>0.72727272727272729</v>
      </c>
      <c r="M22" s="16">
        <f t="shared" si="5"/>
        <v>0.76293995859213248</v>
      </c>
    </row>
    <row r="23" spans="1:13" ht="20.100000000000001" customHeight="1">
      <c r="A23" s="2">
        <v>18</v>
      </c>
      <c r="B23" s="10" t="s">
        <v>538</v>
      </c>
      <c r="C23" s="13">
        <v>18</v>
      </c>
      <c r="D23" s="17">
        <f t="shared" si="0"/>
        <v>0.81818181818181823</v>
      </c>
      <c r="E23" s="13">
        <v>16</v>
      </c>
      <c r="F23" s="17">
        <f t="shared" si="1"/>
        <v>0.76190476190476186</v>
      </c>
      <c r="G23" s="13">
        <v>17</v>
      </c>
      <c r="H23" s="17">
        <f t="shared" si="2"/>
        <v>0.80952380952380953</v>
      </c>
      <c r="I23" s="13">
        <v>18</v>
      </c>
      <c r="J23" s="17">
        <f t="shared" si="3"/>
        <v>0.78260869565217395</v>
      </c>
      <c r="K23" s="13">
        <v>18</v>
      </c>
      <c r="L23" s="17">
        <f t="shared" si="4"/>
        <v>0.81818181818181823</v>
      </c>
      <c r="M23" s="16">
        <f t="shared" si="5"/>
        <v>0.79808018068887632</v>
      </c>
    </row>
    <row r="24" spans="1:13" ht="20.100000000000001" customHeight="1">
      <c r="A24" s="2">
        <v>19</v>
      </c>
      <c r="B24" s="10" t="s">
        <v>539</v>
      </c>
      <c r="C24" s="13">
        <v>16</v>
      </c>
      <c r="D24" s="17">
        <f t="shared" si="0"/>
        <v>0.72727272727272729</v>
      </c>
      <c r="E24" s="13">
        <v>20</v>
      </c>
      <c r="F24" s="17">
        <f t="shared" si="1"/>
        <v>0.95238095238095233</v>
      </c>
      <c r="G24" s="13">
        <v>15</v>
      </c>
      <c r="H24" s="17">
        <f t="shared" si="2"/>
        <v>0.7142857142857143</v>
      </c>
      <c r="I24" s="13">
        <v>17</v>
      </c>
      <c r="J24" s="17">
        <f t="shared" si="3"/>
        <v>0.73913043478260865</v>
      </c>
      <c r="K24" s="13">
        <v>18</v>
      </c>
      <c r="L24" s="17">
        <f t="shared" si="4"/>
        <v>0.81818181818181823</v>
      </c>
      <c r="M24" s="16">
        <f t="shared" si="5"/>
        <v>0.79025032938076423</v>
      </c>
    </row>
    <row r="25" spans="1:13" ht="20.100000000000001" customHeight="1">
      <c r="A25" s="2">
        <v>20</v>
      </c>
      <c r="B25" s="10" t="s">
        <v>540</v>
      </c>
      <c r="C25" s="13">
        <v>21</v>
      </c>
      <c r="D25" s="17">
        <f t="shared" si="0"/>
        <v>0.95454545454545459</v>
      </c>
      <c r="E25" s="13">
        <v>20</v>
      </c>
      <c r="F25" s="17">
        <f t="shared" si="1"/>
        <v>0.95238095238095233</v>
      </c>
      <c r="G25" s="13">
        <v>20</v>
      </c>
      <c r="H25" s="17">
        <f t="shared" si="2"/>
        <v>0.95238095238095233</v>
      </c>
      <c r="I25" s="13">
        <v>21</v>
      </c>
      <c r="J25" s="17">
        <f t="shared" si="3"/>
        <v>0.91304347826086951</v>
      </c>
      <c r="K25" s="13">
        <v>21</v>
      </c>
      <c r="L25" s="17">
        <f t="shared" si="4"/>
        <v>0.95454545454545459</v>
      </c>
      <c r="M25" s="16">
        <f t="shared" si="5"/>
        <v>0.94537925842273673</v>
      </c>
    </row>
    <row r="26" spans="1:13" ht="20.100000000000001" customHeight="1">
      <c r="A26" s="2">
        <v>21</v>
      </c>
      <c r="B26" s="10" t="s">
        <v>541</v>
      </c>
      <c r="C26" s="13">
        <v>21</v>
      </c>
      <c r="D26" s="17">
        <f t="shared" si="0"/>
        <v>0.95454545454545459</v>
      </c>
      <c r="E26" s="13">
        <v>18</v>
      </c>
      <c r="F26" s="17">
        <f t="shared" si="1"/>
        <v>0.8571428571428571</v>
      </c>
      <c r="G26" s="13">
        <v>20</v>
      </c>
      <c r="H26" s="17">
        <f t="shared" si="2"/>
        <v>0.95238095238095233</v>
      </c>
      <c r="I26" s="13">
        <v>23</v>
      </c>
      <c r="J26" s="17">
        <f t="shared" si="3"/>
        <v>1</v>
      </c>
      <c r="K26" s="13">
        <v>22</v>
      </c>
      <c r="L26" s="17">
        <f t="shared" si="4"/>
        <v>1</v>
      </c>
      <c r="M26" s="16">
        <f t="shared" si="5"/>
        <v>0.95281385281385289</v>
      </c>
    </row>
    <row r="27" spans="1:13" ht="20.100000000000001" customHeight="1">
      <c r="A27" s="2">
        <v>22</v>
      </c>
      <c r="B27" s="10" t="s">
        <v>542</v>
      </c>
      <c r="C27" s="13">
        <v>19</v>
      </c>
      <c r="D27" s="17">
        <f t="shared" si="0"/>
        <v>0.86363636363636365</v>
      </c>
      <c r="E27" s="13">
        <v>15</v>
      </c>
      <c r="F27" s="17">
        <f t="shared" si="1"/>
        <v>0.7142857142857143</v>
      </c>
      <c r="G27" s="13">
        <v>19</v>
      </c>
      <c r="H27" s="17">
        <f t="shared" si="2"/>
        <v>0.90476190476190477</v>
      </c>
      <c r="I27" s="13">
        <v>21</v>
      </c>
      <c r="J27" s="17">
        <f t="shared" si="3"/>
        <v>0.91304347826086951</v>
      </c>
      <c r="K27" s="13">
        <v>21</v>
      </c>
      <c r="L27" s="17">
        <f t="shared" si="4"/>
        <v>0.95454545454545459</v>
      </c>
      <c r="M27" s="16">
        <f t="shared" si="5"/>
        <v>0.87005458309806138</v>
      </c>
    </row>
    <row r="28" spans="1:13" ht="20.100000000000001" customHeight="1">
      <c r="A28" s="2">
        <v>23</v>
      </c>
      <c r="B28" s="10" t="s">
        <v>543</v>
      </c>
      <c r="C28" s="13">
        <v>16</v>
      </c>
      <c r="D28" s="17">
        <f t="shared" si="0"/>
        <v>0.72727272727272729</v>
      </c>
      <c r="E28" s="13">
        <v>13</v>
      </c>
      <c r="F28" s="17">
        <f t="shared" si="1"/>
        <v>0.61904761904761907</v>
      </c>
      <c r="G28" s="13">
        <v>15</v>
      </c>
      <c r="H28" s="17">
        <f t="shared" si="2"/>
        <v>0.7142857142857143</v>
      </c>
      <c r="I28" s="13">
        <v>16</v>
      </c>
      <c r="J28" s="17">
        <f t="shared" si="3"/>
        <v>0.69565217391304346</v>
      </c>
      <c r="K28" s="13">
        <v>15</v>
      </c>
      <c r="L28" s="17">
        <f t="shared" si="4"/>
        <v>0.68181818181818177</v>
      </c>
      <c r="M28" s="16">
        <f t="shared" si="5"/>
        <v>0.68761528326745713</v>
      </c>
    </row>
    <row r="29" spans="1:13" ht="20.100000000000001" customHeight="1">
      <c r="A29" s="2">
        <v>24</v>
      </c>
      <c r="B29" s="10" t="s">
        <v>544</v>
      </c>
      <c r="C29" s="13">
        <v>15</v>
      </c>
      <c r="D29" s="17">
        <f t="shared" si="0"/>
        <v>0.68181818181818177</v>
      </c>
      <c r="E29" s="13">
        <v>15</v>
      </c>
      <c r="F29" s="17">
        <f t="shared" si="1"/>
        <v>0.7142857142857143</v>
      </c>
      <c r="G29" s="13">
        <v>13</v>
      </c>
      <c r="H29" s="17">
        <f t="shared" si="2"/>
        <v>0.61904761904761907</v>
      </c>
      <c r="I29" s="13">
        <v>15</v>
      </c>
      <c r="J29" s="17">
        <f t="shared" si="3"/>
        <v>0.65217391304347827</v>
      </c>
      <c r="K29" s="13">
        <v>12</v>
      </c>
      <c r="L29" s="17">
        <f t="shared" si="4"/>
        <v>0.54545454545454541</v>
      </c>
      <c r="M29" s="16">
        <f t="shared" si="5"/>
        <v>0.64255599472990776</v>
      </c>
    </row>
    <row r="30" spans="1:13" ht="20.100000000000001" customHeight="1">
      <c r="A30" s="2">
        <v>25</v>
      </c>
      <c r="B30" s="10" t="s">
        <v>545</v>
      </c>
      <c r="C30" s="13">
        <v>15</v>
      </c>
      <c r="D30" s="17">
        <f t="shared" si="0"/>
        <v>0.68181818181818177</v>
      </c>
      <c r="E30" s="13">
        <v>14</v>
      </c>
      <c r="F30" s="17">
        <f t="shared" si="1"/>
        <v>0.66666666666666663</v>
      </c>
      <c r="G30" s="13">
        <v>17</v>
      </c>
      <c r="H30" s="17">
        <f t="shared" si="2"/>
        <v>0.80952380952380953</v>
      </c>
      <c r="I30" s="13">
        <v>20</v>
      </c>
      <c r="J30" s="17">
        <f t="shared" si="3"/>
        <v>0.86956521739130432</v>
      </c>
      <c r="K30" s="13">
        <v>18</v>
      </c>
      <c r="L30" s="17">
        <f t="shared" si="4"/>
        <v>0.81818181818181823</v>
      </c>
      <c r="M30" s="16">
        <f t="shared" si="5"/>
        <v>0.7691511387163561</v>
      </c>
    </row>
    <row r="31" spans="1:13" ht="20.100000000000001" customHeight="1">
      <c r="A31" s="2">
        <v>26</v>
      </c>
      <c r="B31" s="10" t="s">
        <v>546</v>
      </c>
      <c r="C31" s="13">
        <v>14</v>
      </c>
      <c r="D31" s="17">
        <f t="shared" si="0"/>
        <v>0.63636363636363635</v>
      </c>
      <c r="E31" s="13">
        <v>19</v>
      </c>
      <c r="F31" s="17">
        <f t="shared" si="1"/>
        <v>0.90476190476190477</v>
      </c>
      <c r="G31" s="13">
        <v>13</v>
      </c>
      <c r="H31" s="17">
        <f t="shared" si="2"/>
        <v>0.61904761904761907</v>
      </c>
      <c r="I31" s="13">
        <v>15</v>
      </c>
      <c r="J31" s="17">
        <f t="shared" si="3"/>
        <v>0.65217391304347827</v>
      </c>
      <c r="K31" s="13">
        <v>13</v>
      </c>
      <c r="L31" s="17">
        <f t="shared" si="4"/>
        <v>0.59090909090909094</v>
      </c>
      <c r="M31" s="16">
        <f t="shared" si="5"/>
        <v>0.68065123282514595</v>
      </c>
    </row>
    <row r="32" spans="1:13" ht="20.100000000000001" customHeight="1">
      <c r="A32" s="2">
        <v>27</v>
      </c>
      <c r="B32" s="10" t="s">
        <v>547</v>
      </c>
      <c r="C32" s="13">
        <v>19</v>
      </c>
      <c r="D32" s="17">
        <f t="shared" si="0"/>
        <v>0.86363636363636365</v>
      </c>
      <c r="E32" s="13">
        <v>12</v>
      </c>
      <c r="F32" s="17">
        <f t="shared" si="1"/>
        <v>0.5714285714285714</v>
      </c>
      <c r="G32" s="13">
        <v>18</v>
      </c>
      <c r="H32" s="17">
        <f t="shared" si="2"/>
        <v>0.8571428571428571</v>
      </c>
      <c r="I32" s="13">
        <v>21</v>
      </c>
      <c r="J32" s="17">
        <f t="shared" si="3"/>
        <v>0.91304347826086951</v>
      </c>
      <c r="K32" s="13">
        <v>19</v>
      </c>
      <c r="L32" s="17">
        <f t="shared" si="4"/>
        <v>0.86363636363636365</v>
      </c>
      <c r="M32" s="16">
        <f t="shared" si="5"/>
        <v>0.81377752682100513</v>
      </c>
    </row>
    <row r="33" spans="1:13" ht="20.100000000000001" customHeight="1">
      <c r="A33" s="2">
        <v>28</v>
      </c>
      <c r="B33" s="10" t="s">
        <v>548</v>
      </c>
      <c r="C33" s="13">
        <v>11</v>
      </c>
      <c r="D33" s="17">
        <f t="shared" si="0"/>
        <v>0.5</v>
      </c>
      <c r="E33" s="13">
        <v>16</v>
      </c>
      <c r="F33" s="17">
        <f t="shared" si="1"/>
        <v>0.76190476190476186</v>
      </c>
      <c r="G33" s="13">
        <v>9</v>
      </c>
      <c r="H33" s="17">
        <f t="shared" si="2"/>
        <v>0.42857142857142855</v>
      </c>
      <c r="I33" s="13">
        <v>13</v>
      </c>
      <c r="J33" s="17">
        <f t="shared" si="3"/>
        <v>0.56521739130434778</v>
      </c>
      <c r="K33" s="13">
        <v>12</v>
      </c>
      <c r="L33" s="17">
        <f t="shared" si="4"/>
        <v>0.54545454545454541</v>
      </c>
      <c r="M33" s="16">
        <f t="shared" si="5"/>
        <v>0.56022962544701671</v>
      </c>
    </row>
    <row r="34" spans="1:13" ht="20.100000000000001" customHeight="1">
      <c r="A34" s="2">
        <v>29</v>
      </c>
      <c r="B34" s="10" t="s">
        <v>549</v>
      </c>
      <c r="C34" s="13">
        <v>16</v>
      </c>
      <c r="D34" s="17">
        <f t="shared" si="0"/>
        <v>0.72727272727272729</v>
      </c>
      <c r="E34" s="13">
        <v>16</v>
      </c>
      <c r="F34" s="17">
        <f t="shared" si="1"/>
        <v>0.76190476190476186</v>
      </c>
      <c r="G34" s="13">
        <v>15</v>
      </c>
      <c r="H34" s="17">
        <f t="shared" si="2"/>
        <v>0.7142857142857143</v>
      </c>
      <c r="I34" s="13">
        <v>16</v>
      </c>
      <c r="J34" s="17">
        <f t="shared" si="3"/>
        <v>0.69565217391304346</v>
      </c>
      <c r="K34" s="13">
        <v>16</v>
      </c>
      <c r="L34" s="17">
        <f t="shared" si="4"/>
        <v>0.72727272727272729</v>
      </c>
      <c r="M34" s="16">
        <f t="shared" si="5"/>
        <v>0.72527762092979486</v>
      </c>
    </row>
    <row r="35" spans="1:13" ht="20.100000000000001" customHeight="1">
      <c r="A35" s="2">
        <v>30</v>
      </c>
      <c r="B35" s="10" t="s">
        <v>550</v>
      </c>
      <c r="C35" s="13">
        <v>16</v>
      </c>
      <c r="D35" s="17">
        <f t="shared" si="0"/>
        <v>0.72727272727272729</v>
      </c>
      <c r="E35" s="13">
        <v>16</v>
      </c>
      <c r="F35" s="17">
        <f t="shared" si="1"/>
        <v>0.76190476190476186</v>
      </c>
      <c r="G35" s="13">
        <v>14</v>
      </c>
      <c r="H35" s="17">
        <f t="shared" si="2"/>
        <v>0.66666666666666663</v>
      </c>
      <c r="I35" s="13">
        <v>17</v>
      </c>
      <c r="J35" s="17">
        <f t="shared" si="3"/>
        <v>0.73913043478260865</v>
      </c>
      <c r="K35" s="13">
        <v>17</v>
      </c>
      <c r="L35" s="17">
        <f t="shared" si="4"/>
        <v>0.77272727272727271</v>
      </c>
      <c r="M35" s="16">
        <f t="shared" si="5"/>
        <v>0.73354037267080741</v>
      </c>
    </row>
    <row r="36" spans="1:13" s="1" customFormat="1" ht="20.100000000000001" customHeight="1">
      <c r="A36" s="2">
        <v>31</v>
      </c>
      <c r="B36" s="10" t="s">
        <v>551</v>
      </c>
      <c r="C36" s="14">
        <v>22</v>
      </c>
      <c r="D36" s="17">
        <f t="shared" si="0"/>
        <v>1</v>
      </c>
      <c r="E36" s="14">
        <v>21</v>
      </c>
      <c r="F36" s="17">
        <f t="shared" si="1"/>
        <v>1</v>
      </c>
      <c r="G36" s="14">
        <v>21</v>
      </c>
      <c r="H36" s="17">
        <f t="shared" si="2"/>
        <v>1</v>
      </c>
      <c r="I36" s="14">
        <v>22</v>
      </c>
      <c r="J36" s="17">
        <f t="shared" si="3"/>
        <v>0.95652173913043481</v>
      </c>
      <c r="K36" s="13">
        <v>22</v>
      </c>
      <c r="L36" s="17">
        <f t="shared" si="4"/>
        <v>1</v>
      </c>
      <c r="M36" s="16">
        <f t="shared" si="5"/>
        <v>0.9913043478260869</v>
      </c>
    </row>
    <row r="37" spans="1:13" s="1" customFormat="1" ht="20.100000000000001" customHeight="1">
      <c r="A37" s="2">
        <v>32</v>
      </c>
      <c r="B37" s="10" t="s">
        <v>203</v>
      </c>
      <c r="C37" s="14">
        <v>11</v>
      </c>
      <c r="D37" s="17">
        <f t="shared" si="0"/>
        <v>0.5</v>
      </c>
      <c r="E37" s="14">
        <v>11</v>
      </c>
      <c r="F37" s="17">
        <f t="shared" si="1"/>
        <v>0.52380952380952384</v>
      </c>
      <c r="G37" s="14">
        <v>9</v>
      </c>
      <c r="H37" s="17">
        <f t="shared" si="2"/>
        <v>0.42857142857142855</v>
      </c>
      <c r="I37" s="14">
        <v>8</v>
      </c>
      <c r="J37" s="17">
        <f t="shared" si="3"/>
        <v>0.34782608695652173</v>
      </c>
      <c r="K37" s="13">
        <v>10</v>
      </c>
      <c r="L37" s="17">
        <f t="shared" si="4"/>
        <v>0.45454545454545453</v>
      </c>
      <c r="M37" s="16">
        <f t="shared" si="5"/>
        <v>0.45095049877658572</v>
      </c>
    </row>
    <row r="38" spans="1:13" s="1" customFormat="1" ht="20.100000000000001" customHeight="1">
      <c r="A38" s="2">
        <v>33</v>
      </c>
      <c r="B38" s="10" t="s">
        <v>552</v>
      </c>
      <c r="C38" s="14">
        <v>17</v>
      </c>
      <c r="D38" s="17">
        <f t="shared" si="0"/>
        <v>0.77272727272727271</v>
      </c>
      <c r="E38" s="14">
        <v>16</v>
      </c>
      <c r="F38" s="17">
        <f t="shared" si="1"/>
        <v>0.76190476190476186</v>
      </c>
      <c r="G38" s="14">
        <v>17</v>
      </c>
      <c r="H38" s="17">
        <f t="shared" si="2"/>
        <v>0.80952380952380953</v>
      </c>
      <c r="I38" s="14">
        <v>19</v>
      </c>
      <c r="J38" s="17">
        <f t="shared" si="3"/>
        <v>0.82608695652173914</v>
      </c>
      <c r="K38" s="13">
        <v>17</v>
      </c>
      <c r="L38" s="17">
        <f t="shared" si="4"/>
        <v>0.77272727272727271</v>
      </c>
      <c r="M38" s="16">
        <f t="shared" si="5"/>
        <v>0.78859401468097123</v>
      </c>
    </row>
    <row r="39" spans="1:13" s="1" customFormat="1" ht="20.100000000000001" customHeight="1">
      <c r="A39" s="2">
        <v>34</v>
      </c>
      <c r="B39" s="10" t="s">
        <v>553</v>
      </c>
      <c r="C39" s="14">
        <v>19</v>
      </c>
      <c r="D39" s="17">
        <f t="shared" si="0"/>
        <v>0.86363636363636365</v>
      </c>
      <c r="E39" s="14">
        <v>18</v>
      </c>
      <c r="F39" s="17">
        <f t="shared" si="1"/>
        <v>0.8571428571428571</v>
      </c>
      <c r="G39" s="14">
        <v>19</v>
      </c>
      <c r="H39" s="17">
        <f t="shared" si="2"/>
        <v>0.90476190476190477</v>
      </c>
      <c r="I39" s="14">
        <v>20</v>
      </c>
      <c r="J39" s="17">
        <f t="shared" si="3"/>
        <v>0.86956521739130432</v>
      </c>
      <c r="K39" s="13">
        <v>19</v>
      </c>
      <c r="L39" s="17">
        <f t="shared" si="4"/>
        <v>0.86363636363636365</v>
      </c>
      <c r="M39" s="16">
        <f t="shared" si="5"/>
        <v>0.87174854131375867</v>
      </c>
    </row>
    <row r="40" spans="1:13" s="1" customFormat="1" ht="20.100000000000001" customHeight="1">
      <c r="A40" s="2">
        <v>35</v>
      </c>
      <c r="B40" s="10" t="s">
        <v>554</v>
      </c>
      <c r="C40" s="14">
        <v>18</v>
      </c>
      <c r="D40" s="17">
        <f t="shared" si="0"/>
        <v>0.81818181818181823</v>
      </c>
      <c r="E40" s="14">
        <v>18</v>
      </c>
      <c r="F40" s="17">
        <f t="shared" si="1"/>
        <v>0.8571428571428571</v>
      </c>
      <c r="G40" s="14">
        <v>16</v>
      </c>
      <c r="H40" s="17">
        <f t="shared" si="2"/>
        <v>0.76190476190476186</v>
      </c>
      <c r="I40" s="14">
        <v>18</v>
      </c>
      <c r="J40" s="17">
        <f t="shared" si="3"/>
        <v>0.78260869565217395</v>
      </c>
      <c r="K40" s="13">
        <v>16</v>
      </c>
      <c r="L40" s="17">
        <f t="shared" si="4"/>
        <v>0.72727272727272729</v>
      </c>
      <c r="M40" s="16">
        <f t="shared" si="5"/>
        <v>0.78942217203086762</v>
      </c>
    </row>
    <row r="41" spans="1:13" ht="20.100000000000001" customHeight="1">
      <c r="A41" s="2">
        <v>36</v>
      </c>
      <c r="B41" s="10" t="s">
        <v>555</v>
      </c>
      <c r="C41" s="14">
        <v>11</v>
      </c>
      <c r="D41" s="17">
        <f t="shared" si="0"/>
        <v>0.5</v>
      </c>
      <c r="E41" s="14">
        <v>10</v>
      </c>
      <c r="F41" s="17">
        <f t="shared" si="1"/>
        <v>0.47619047619047616</v>
      </c>
      <c r="G41" s="14">
        <v>7</v>
      </c>
      <c r="H41" s="17">
        <f t="shared" si="2"/>
        <v>0.33333333333333331</v>
      </c>
      <c r="I41" s="14">
        <v>11</v>
      </c>
      <c r="J41" s="17">
        <f t="shared" si="3"/>
        <v>0.47826086956521741</v>
      </c>
      <c r="K41" s="13">
        <v>9</v>
      </c>
      <c r="L41" s="17">
        <f t="shared" si="4"/>
        <v>0.40909090909090912</v>
      </c>
      <c r="M41" s="16">
        <f t="shared" si="5"/>
        <v>0.43937511763598724</v>
      </c>
    </row>
    <row r="42" spans="1:13" ht="20.100000000000001" customHeight="1">
      <c r="A42" s="2">
        <v>37</v>
      </c>
      <c r="B42" s="10" t="s">
        <v>556</v>
      </c>
      <c r="C42" s="14">
        <v>18</v>
      </c>
      <c r="D42" s="17">
        <f t="shared" si="0"/>
        <v>0.81818181818181823</v>
      </c>
      <c r="E42" s="14">
        <v>17</v>
      </c>
      <c r="F42" s="17">
        <f t="shared" si="1"/>
        <v>0.80952380952380953</v>
      </c>
      <c r="G42" s="14">
        <v>18</v>
      </c>
      <c r="H42" s="17">
        <f t="shared" si="2"/>
        <v>0.8571428571428571</v>
      </c>
      <c r="I42" s="14">
        <v>18</v>
      </c>
      <c r="J42" s="17">
        <f t="shared" si="3"/>
        <v>0.78260869565217395</v>
      </c>
      <c r="K42" s="13">
        <v>10</v>
      </c>
      <c r="L42" s="17">
        <f t="shared" si="4"/>
        <v>0.45454545454545453</v>
      </c>
      <c r="M42" s="16">
        <f t="shared" si="5"/>
        <v>0.74440052700922266</v>
      </c>
    </row>
    <row r="43" spans="1:13" ht="20.100000000000001" customHeight="1">
      <c r="A43" s="2">
        <v>38</v>
      </c>
      <c r="B43" s="10" t="s">
        <v>557</v>
      </c>
      <c r="C43" s="14">
        <v>20</v>
      </c>
      <c r="D43" s="17">
        <f t="shared" si="0"/>
        <v>0.90909090909090906</v>
      </c>
      <c r="E43" s="14">
        <v>19</v>
      </c>
      <c r="F43" s="17">
        <f t="shared" si="1"/>
        <v>0.90476190476190477</v>
      </c>
      <c r="G43" s="14">
        <v>19</v>
      </c>
      <c r="H43" s="17">
        <f t="shared" si="2"/>
        <v>0.90476190476190477</v>
      </c>
      <c r="I43" s="14">
        <v>20</v>
      </c>
      <c r="J43" s="17">
        <f t="shared" si="3"/>
        <v>0.86956521739130432</v>
      </c>
      <c r="K43" s="13">
        <v>18</v>
      </c>
      <c r="L43" s="17">
        <f t="shared" si="4"/>
        <v>0.81818181818181823</v>
      </c>
      <c r="M43" s="16">
        <f t="shared" si="5"/>
        <v>0.88127235083756816</v>
      </c>
    </row>
    <row r="44" spans="1:13" ht="20.100000000000001" customHeight="1">
      <c r="A44" s="2">
        <v>39</v>
      </c>
      <c r="B44" s="10" t="s">
        <v>558</v>
      </c>
      <c r="C44" s="14">
        <v>17</v>
      </c>
      <c r="D44" s="17">
        <f t="shared" si="0"/>
        <v>0.77272727272727271</v>
      </c>
      <c r="E44" s="14">
        <v>16</v>
      </c>
      <c r="F44" s="17">
        <f t="shared" si="1"/>
        <v>0.76190476190476186</v>
      </c>
      <c r="G44" s="14">
        <v>18</v>
      </c>
      <c r="H44" s="17">
        <f t="shared" si="2"/>
        <v>0.8571428571428571</v>
      </c>
      <c r="I44" s="14">
        <v>18</v>
      </c>
      <c r="J44" s="17">
        <f t="shared" si="3"/>
        <v>0.78260869565217395</v>
      </c>
      <c r="K44" s="13">
        <v>17</v>
      </c>
      <c r="L44" s="17">
        <f t="shared" si="4"/>
        <v>0.77272727272727271</v>
      </c>
      <c r="M44" s="16">
        <f t="shared" si="5"/>
        <v>0.78942217203086762</v>
      </c>
    </row>
    <row r="45" spans="1:13" ht="20.100000000000001" customHeight="1">
      <c r="A45" s="2">
        <v>40</v>
      </c>
      <c r="B45" s="10" t="s">
        <v>559</v>
      </c>
      <c r="C45" s="14">
        <v>20</v>
      </c>
      <c r="D45" s="17">
        <f t="shared" si="0"/>
        <v>0.90909090909090906</v>
      </c>
      <c r="E45" s="14">
        <v>21</v>
      </c>
      <c r="F45" s="17">
        <f t="shared" si="1"/>
        <v>1</v>
      </c>
      <c r="G45" s="14">
        <v>20</v>
      </c>
      <c r="H45" s="17">
        <f t="shared" si="2"/>
        <v>0.95238095238095233</v>
      </c>
      <c r="I45" s="14">
        <v>21</v>
      </c>
      <c r="J45" s="17">
        <f t="shared" si="3"/>
        <v>0.91304347826086951</v>
      </c>
      <c r="K45" s="13">
        <v>19</v>
      </c>
      <c r="L45" s="17">
        <f t="shared" si="4"/>
        <v>0.86363636363636365</v>
      </c>
      <c r="M45" s="16">
        <f t="shared" si="5"/>
        <v>0.927630340673819</v>
      </c>
    </row>
    <row r="46" spans="1:13" ht="20.100000000000001" customHeight="1">
      <c r="A46" s="2">
        <v>41</v>
      </c>
      <c r="B46" s="10" t="s">
        <v>560</v>
      </c>
      <c r="C46" s="14">
        <v>17</v>
      </c>
      <c r="D46" s="17">
        <f t="shared" si="0"/>
        <v>0.77272727272727271</v>
      </c>
      <c r="E46" s="14">
        <v>14</v>
      </c>
      <c r="F46" s="17">
        <f t="shared" si="1"/>
        <v>0.66666666666666663</v>
      </c>
      <c r="G46" s="14">
        <v>16</v>
      </c>
      <c r="H46" s="17">
        <f t="shared" si="2"/>
        <v>0.76190476190476186</v>
      </c>
      <c r="I46" s="14">
        <v>17</v>
      </c>
      <c r="J46" s="17">
        <f t="shared" si="3"/>
        <v>0.73913043478260865</v>
      </c>
      <c r="K46" s="13">
        <v>16</v>
      </c>
      <c r="L46" s="17">
        <f t="shared" si="4"/>
        <v>0.72727272727272729</v>
      </c>
      <c r="M46" s="16">
        <f t="shared" si="5"/>
        <v>0.73354037267080741</v>
      </c>
    </row>
    <row r="47" spans="1:13" ht="20.100000000000001" customHeight="1">
      <c r="A47" s="2">
        <v>42</v>
      </c>
      <c r="B47" s="10" t="s">
        <v>561</v>
      </c>
      <c r="C47" s="14">
        <v>6</v>
      </c>
      <c r="D47" s="17">
        <f t="shared" si="0"/>
        <v>0.27272727272727271</v>
      </c>
      <c r="E47" s="14">
        <v>7</v>
      </c>
      <c r="F47" s="17">
        <f t="shared" si="1"/>
        <v>0.33333333333333331</v>
      </c>
      <c r="G47" s="14">
        <v>8</v>
      </c>
      <c r="H47" s="17">
        <f t="shared" si="2"/>
        <v>0.38095238095238093</v>
      </c>
      <c r="I47" s="14">
        <v>7</v>
      </c>
      <c r="J47" s="17">
        <f t="shared" si="3"/>
        <v>0.30434782608695654</v>
      </c>
      <c r="K47" s="13">
        <v>5</v>
      </c>
      <c r="L47" s="17">
        <f t="shared" si="4"/>
        <v>0.22727272727272727</v>
      </c>
      <c r="M47" s="16">
        <f t="shared" si="5"/>
        <v>0.30372670807453417</v>
      </c>
    </row>
    <row r="48" spans="1:13" ht="20.100000000000001" customHeight="1">
      <c r="A48" s="2">
        <v>43</v>
      </c>
      <c r="B48" s="10" t="s">
        <v>562</v>
      </c>
      <c r="C48" s="14">
        <v>21</v>
      </c>
      <c r="D48" s="17">
        <f t="shared" si="0"/>
        <v>0.95454545454545459</v>
      </c>
      <c r="E48" s="14">
        <v>21</v>
      </c>
      <c r="F48" s="17">
        <f t="shared" si="1"/>
        <v>1</v>
      </c>
      <c r="G48" s="14">
        <v>20</v>
      </c>
      <c r="H48" s="17">
        <f t="shared" si="2"/>
        <v>0.95238095238095233</v>
      </c>
      <c r="I48" s="14">
        <v>23</v>
      </c>
      <c r="J48" s="17">
        <f t="shared" si="3"/>
        <v>1</v>
      </c>
      <c r="K48" s="13">
        <v>22</v>
      </c>
      <c r="L48" s="17">
        <f t="shared" si="4"/>
        <v>1</v>
      </c>
      <c r="M48" s="16">
        <f t="shared" si="5"/>
        <v>0.98138528138528136</v>
      </c>
    </row>
    <row r="49" spans="1:13" ht="20.100000000000001" customHeight="1">
      <c r="A49" s="2">
        <v>44</v>
      </c>
      <c r="B49" s="10" t="s">
        <v>563</v>
      </c>
      <c r="C49" s="14">
        <v>16</v>
      </c>
      <c r="D49" s="17">
        <f t="shared" si="0"/>
        <v>0.72727272727272729</v>
      </c>
      <c r="E49" s="14">
        <v>16</v>
      </c>
      <c r="F49" s="17">
        <f t="shared" si="1"/>
        <v>0.76190476190476186</v>
      </c>
      <c r="G49" s="14">
        <v>16</v>
      </c>
      <c r="H49" s="17">
        <f t="shared" si="2"/>
        <v>0.76190476190476186</v>
      </c>
      <c r="I49" s="14">
        <v>19</v>
      </c>
      <c r="J49" s="17">
        <f t="shared" si="3"/>
        <v>0.82608695652173914</v>
      </c>
      <c r="K49" s="13">
        <v>17</v>
      </c>
      <c r="L49" s="17">
        <f t="shared" si="4"/>
        <v>0.77272727272727271</v>
      </c>
      <c r="M49" s="16">
        <f t="shared" si="5"/>
        <v>0.76997929606625259</v>
      </c>
    </row>
    <row r="50" spans="1:13" ht="20.100000000000001" customHeight="1">
      <c r="A50" s="2">
        <v>45</v>
      </c>
      <c r="B50" s="10" t="s">
        <v>564</v>
      </c>
      <c r="C50" s="14">
        <v>16</v>
      </c>
      <c r="D50" s="17">
        <f t="shared" si="0"/>
        <v>0.72727272727272729</v>
      </c>
      <c r="E50" s="14">
        <v>16</v>
      </c>
      <c r="F50" s="17">
        <f t="shared" si="1"/>
        <v>0.76190476190476186</v>
      </c>
      <c r="G50" s="14">
        <v>16</v>
      </c>
      <c r="H50" s="17">
        <f t="shared" si="2"/>
        <v>0.76190476190476186</v>
      </c>
      <c r="I50" s="14">
        <v>17</v>
      </c>
      <c r="J50" s="17">
        <f t="shared" si="3"/>
        <v>0.73913043478260865</v>
      </c>
      <c r="K50" s="13">
        <v>16</v>
      </c>
      <c r="L50" s="17">
        <f t="shared" si="4"/>
        <v>0.72727272727272729</v>
      </c>
      <c r="M50" s="16">
        <f t="shared" si="5"/>
        <v>0.74349708262751746</v>
      </c>
    </row>
    <row r="51" spans="1:13" ht="20.100000000000001" customHeight="1">
      <c r="A51" s="2">
        <v>46</v>
      </c>
      <c r="B51" s="10" t="s">
        <v>565</v>
      </c>
      <c r="C51" s="14">
        <v>15</v>
      </c>
      <c r="D51" s="17">
        <f t="shared" si="0"/>
        <v>0.68181818181818177</v>
      </c>
      <c r="E51" s="14">
        <v>15</v>
      </c>
      <c r="F51" s="17">
        <f t="shared" si="1"/>
        <v>0.7142857142857143</v>
      </c>
      <c r="G51" s="14">
        <v>13</v>
      </c>
      <c r="H51" s="17">
        <f t="shared" si="2"/>
        <v>0.61904761904761907</v>
      </c>
      <c r="I51" s="14">
        <v>15</v>
      </c>
      <c r="J51" s="17">
        <f t="shared" si="3"/>
        <v>0.65217391304347827</v>
      </c>
      <c r="K51" s="13">
        <v>13</v>
      </c>
      <c r="L51" s="17">
        <f t="shared" si="4"/>
        <v>0.59090909090909094</v>
      </c>
      <c r="M51" s="16">
        <f t="shared" si="5"/>
        <v>0.6516469038208168</v>
      </c>
    </row>
    <row r="52" spans="1:13" ht="20.100000000000001" customHeight="1">
      <c r="A52" s="2">
        <v>47</v>
      </c>
      <c r="B52" s="47" t="s">
        <v>566</v>
      </c>
      <c r="C52" s="14"/>
      <c r="D52" s="17">
        <f t="shared" si="0"/>
        <v>0</v>
      </c>
      <c r="E52" s="14"/>
      <c r="F52" s="17">
        <f t="shared" si="1"/>
        <v>0</v>
      </c>
      <c r="G52" s="14"/>
      <c r="H52" s="17">
        <f t="shared" si="2"/>
        <v>0</v>
      </c>
      <c r="I52" s="14"/>
      <c r="J52" s="17">
        <f t="shared" si="3"/>
        <v>0</v>
      </c>
      <c r="K52" s="13"/>
      <c r="L52" s="17">
        <f t="shared" si="4"/>
        <v>0</v>
      </c>
      <c r="M52" s="16">
        <f t="shared" si="5"/>
        <v>0</v>
      </c>
    </row>
    <row r="53" spans="1:13" ht="20.100000000000001" customHeight="1">
      <c r="A53" s="2">
        <v>48</v>
      </c>
      <c r="B53" s="10" t="s">
        <v>567</v>
      </c>
      <c r="C53" s="14">
        <v>19</v>
      </c>
      <c r="D53" s="17">
        <f t="shared" si="0"/>
        <v>0.86363636363636365</v>
      </c>
      <c r="E53" s="14">
        <v>19</v>
      </c>
      <c r="F53" s="17">
        <f t="shared" si="1"/>
        <v>0.90476190476190477</v>
      </c>
      <c r="G53" s="14">
        <v>20</v>
      </c>
      <c r="H53" s="17">
        <f t="shared" si="2"/>
        <v>0.95238095238095233</v>
      </c>
      <c r="I53" s="14">
        <v>21</v>
      </c>
      <c r="J53" s="17">
        <f t="shared" si="3"/>
        <v>0.91304347826086951</v>
      </c>
      <c r="K53" s="13">
        <v>20</v>
      </c>
      <c r="L53" s="17">
        <f t="shared" si="4"/>
        <v>0.90909090909090906</v>
      </c>
      <c r="M53" s="16">
        <f t="shared" si="5"/>
        <v>0.90858272162619991</v>
      </c>
    </row>
    <row r="54" spans="1:13" ht="20.100000000000001" customHeight="1">
      <c r="A54" s="2">
        <v>49</v>
      </c>
      <c r="B54" s="10" t="s">
        <v>568</v>
      </c>
      <c r="C54" s="14">
        <v>19</v>
      </c>
      <c r="D54" s="17">
        <f t="shared" si="0"/>
        <v>0.86363636363636365</v>
      </c>
      <c r="E54" s="14">
        <v>19</v>
      </c>
      <c r="F54" s="17">
        <f t="shared" si="1"/>
        <v>0.90476190476190477</v>
      </c>
      <c r="G54" s="14">
        <v>17</v>
      </c>
      <c r="H54" s="17">
        <f t="shared" si="2"/>
        <v>0.80952380952380953</v>
      </c>
      <c r="I54" s="14">
        <v>20</v>
      </c>
      <c r="J54" s="17">
        <f t="shared" si="3"/>
        <v>0.86956521739130432</v>
      </c>
      <c r="K54" s="13">
        <v>19</v>
      </c>
      <c r="L54" s="17">
        <f t="shared" si="4"/>
        <v>0.86363636363636365</v>
      </c>
      <c r="M54" s="16">
        <f t="shared" si="5"/>
        <v>0.86222473178994918</v>
      </c>
    </row>
    <row r="55" spans="1:13" ht="20.100000000000001" customHeight="1">
      <c r="A55" s="2">
        <v>50</v>
      </c>
      <c r="B55" s="10" t="s">
        <v>569</v>
      </c>
      <c r="C55" s="14">
        <v>0</v>
      </c>
      <c r="D55" s="17">
        <f t="shared" si="0"/>
        <v>0</v>
      </c>
      <c r="E55" s="14">
        <v>0</v>
      </c>
      <c r="F55" s="17">
        <f t="shared" si="1"/>
        <v>0</v>
      </c>
      <c r="G55" s="14">
        <v>0</v>
      </c>
      <c r="H55" s="17">
        <f t="shared" si="2"/>
        <v>0</v>
      </c>
      <c r="I55" s="14">
        <v>0</v>
      </c>
      <c r="J55" s="17">
        <f t="shared" si="3"/>
        <v>0</v>
      </c>
      <c r="K55" s="13">
        <v>0</v>
      </c>
      <c r="L55" s="17">
        <f t="shared" si="4"/>
        <v>0</v>
      </c>
      <c r="M55" s="16">
        <f t="shared" si="5"/>
        <v>0</v>
      </c>
    </row>
    <row r="56" spans="1:13" ht="20.100000000000001" customHeight="1">
      <c r="A56" s="2">
        <v>51</v>
      </c>
      <c r="B56" s="10" t="s">
        <v>570</v>
      </c>
      <c r="C56" s="14">
        <v>16</v>
      </c>
      <c r="D56" s="17">
        <f t="shared" si="0"/>
        <v>0.72727272727272729</v>
      </c>
      <c r="E56" s="14">
        <v>17</v>
      </c>
      <c r="F56" s="17">
        <f t="shared" si="1"/>
        <v>0.80952380952380953</v>
      </c>
      <c r="G56" s="14">
        <v>14</v>
      </c>
      <c r="H56" s="17">
        <f t="shared" si="2"/>
        <v>0.66666666666666663</v>
      </c>
      <c r="I56" s="14">
        <v>18</v>
      </c>
      <c r="J56" s="17">
        <f t="shared" si="3"/>
        <v>0.78260869565217395</v>
      </c>
      <c r="K56" s="13">
        <v>16</v>
      </c>
      <c r="L56" s="17">
        <f t="shared" si="4"/>
        <v>0.72727272727272729</v>
      </c>
      <c r="M56" s="16">
        <f t="shared" si="5"/>
        <v>0.74266892527762085</v>
      </c>
    </row>
    <row r="57" spans="1:13" ht="20.100000000000001" customHeight="1">
      <c r="A57" s="2">
        <v>52</v>
      </c>
      <c r="B57" s="10" t="s">
        <v>571</v>
      </c>
      <c r="C57" s="14">
        <v>19</v>
      </c>
      <c r="D57" s="17">
        <f t="shared" si="0"/>
        <v>0.86363636363636365</v>
      </c>
      <c r="E57" s="14">
        <v>18</v>
      </c>
      <c r="F57" s="17">
        <f t="shared" si="1"/>
        <v>0.8571428571428571</v>
      </c>
      <c r="G57" s="14">
        <v>19</v>
      </c>
      <c r="H57" s="17">
        <f t="shared" si="2"/>
        <v>0.90476190476190477</v>
      </c>
      <c r="I57" s="14">
        <v>21</v>
      </c>
      <c r="J57" s="17">
        <f t="shared" si="3"/>
        <v>0.91304347826086951</v>
      </c>
      <c r="K57" s="13">
        <v>19</v>
      </c>
      <c r="L57" s="17">
        <f t="shared" si="4"/>
        <v>0.86363636363636365</v>
      </c>
      <c r="M57" s="16">
        <f t="shared" si="5"/>
        <v>0.88044419348767167</v>
      </c>
    </row>
    <row r="58" spans="1:13" ht="20.100000000000001" customHeight="1">
      <c r="A58" s="2">
        <v>53</v>
      </c>
      <c r="B58" s="10" t="s">
        <v>572</v>
      </c>
      <c r="C58" s="14">
        <v>0</v>
      </c>
      <c r="D58" s="17">
        <f t="shared" si="0"/>
        <v>0</v>
      </c>
      <c r="E58" s="13">
        <v>0</v>
      </c>
      <c r="F58" s="17">
        <f t="shared" si="1"/>
        <v>0</v>
      </c>
      <c r="G58" s="13">
        <v>1</v>
      </c>
      <c r="H58" s="17">
        <f t="shared" si="2"/>
        <v>4.7619047619047616E-2</v>
      </c>
      <c r="I58" s="14">
        <v>0</v>
      </c>
      <c r="J58" s="17">
        <f t="shared" si="3"/>
        <v>0</v>
      </c>
      <c r="K58" s="13">
        <v>0</v>
      </c>
      <c r="L58" s="17">
        <f t="shared" si="4"/>
        <v>0</v>
      </c>
      <c r="M58" s="16">
        <f t="shared" si="5"/>
        <v>9.5238095238095229E-3</v>
      </c>
    </row>
    <row r="59" spans="1:13" ht="20.100000000000001" customHeight="1">
      <c r="A59" s="2">
        <v>54</v>
      </c>
      <c r="B59" s="47" t="s">
        <v>573</v>
      </c>
      <c r="C59" s="14">
        <v>0</v>
      </c>
      <c r="D59" s="17">
        <f t="shared" si="0"/>
        <v>0</v>
      </c>
      <c r="E59" s="13">
        <v>3</v>
      </c>
      <c r="F59" s="17">
        <f t="shared" si="1"/>
        <v>0.14285714285714285</v>
      </c>
      <c r="G59" s="13">
        <v>1</v>
      </c>
      <c r="H59" s="17">
        <f t="shared" si="2"/>
        <v>4.7619047619047616E-2</v>
      </c>
      <c r="I59" s="14">
        <v>2</v>
      </c>
      <c r="J59" s="17">
        <f t="shared" si="3"/>
        <v>8.6956521739130432E-2</v>
      </c>
      <c r="K59" s="13"/>
      <c r="L59" s="17">
        <f t="shared" si="4"/>
        <v>0</v>
      </c>
      <c r="M59" s="16">
        <f t="shared" si="5"/>
        <v>5.5486542443064182E-2</v>
      </c>
    </row>
    <row r="60" spans="1:13" ht="20.100000000000001" customHeight="1">
      <c r="A60" s="2">
        <v>55</v>
      </c>
      <c r="B60" s="10" t="s">
        <v>574</v>
      </c>
      <c r="C60" s="14">
        <v>2</v>
      </c>
      <c r="D60" s="17">
        <f t="shared" si="0"/>
        <v>9.0909090909090912E-2</v>
      </c>
      <c r="E60" s="13">
        <v>1</v>
      </c>
      <c r="F60" s="17">
        <f t="shared" si="1"/>
        <v>4.7619047619047616E-2</v>
      </c>
      <c r="G60" s="13">
        <v>1</v>
      </c>
      <c r="H60" s="17">
        <f t="shared" si="2"/>
        <v>4.7619047619047616E-2</v>
      </c>
      <c r="I60" s="14">
        <v>2</v>
      </c>
      <c r="J60" s="17">
        <f t="shared" si="3"/>
        <v>8.6956521739130432E-2</v>
      </c>
      <c r="K60" s="13">
        <v>2</v>
      </c>
      <c r="L60" s="17">
        <f t="shared" si="4"/>
        <v>9.0909090909090912E-2</v>
      </c>
      <c r="M60" s="16">
        <f t="shared" si="5"/>
        <v>7.2802559759081495E-2</v>
      </c>
    </row>
    <row r="61" spans="1:13" ht="20.100000000000001" customHeight="1">
      <c r="A61" s="2">
        <v>56</v>
      </c>
      <c r="B61" s="10" t="s">
        <v>575</v>
      </c>
      <c r="C61" s="14">
        <v>19</v>
      </c>
      <c r="D61" s="17">
        <f t="shared" si="0"/>
        <v>0.86363636363636365</v>
      </c>
      <c r="E61" s="13">
        <v>19</v>
      </c>
      <c r="F61" s="17">
        <f t="shared" si="1"/>
        <v>0.90476190476190477</v>
      </c>
      <c r="G61" s="13">
        <v>19</v>
      </c>
      <c r="H61" s="17">
        <f t="shared" si="2"/>
        <v>0.90476190476190477</v>
      </c>
      <c r="I61" s="14">
        <v>20</v>
      </c>
      <c r="J61" s="17">
        <f t="shared" si="3"/>
        <v>0.86956521739130432</v>
      </c>
      <c r="K61" s="13">
        <v>19</v>
      </c>
      <c r="L61" s="17">
        <f t="shared" si="4"/>
        <v>0.86363636363636365</v>
      </c>
      <c r="M61" s="16">
        <f t="shared" si="5"/>
        <v>0.88127235083756816</v>
      </c>
    </row>
    <row r="62" spans="1:13" ht="20.100000000000001" customHeight="1">
      <c r="A62" s="2">
        <v>57</v>
      </c>
      <c r="B62" s="10" t="s">
        <v>576</v>
      </c>
      <c r="C62" s="14">
        <v>19</v>
      </c>
      <c r="D62" s="17">
        <f t="shared" si="0"/>
        <v>0.86363636363636365</v>
      </c>
      <c r="E62" s="20">
        <v>18</v>
      </c>
      <c r="F62" s="17">
        <f t="shared" si="1"/>
        <v>0.8571428571428571</v>
      </c>
      <c r="G62" s="20">
        <v>18</v>
      </c>
      <c r="H62" s="17">
        <f t="shared" si="2"/>
        <v>0.8571428571428571</v>
      </c>
      <c r="I62" s="13">
        <v>19</v>
      </c>
      <c r="J62" s="17">
        <f t="shared" si="3"/>
        <v>0.82608695652173914</v>
      </c>
      <c r="K62" s="13">
        <v>18</v>
      </c>
      <c r="L62" s="17">
        <f t="shared" si="4"/>
        <v>0.81818181818181823</v>
      </c>
      <c r="M62" s="16">
        <f t="shared" si="5"/>
        <v>0.84443817052512704</v>
      </c>
    </row>
    <row r="63" spans="1:13" ht="20.100000000000001" customHeight="1">
      <c r="A63" s="2">
        <v>58</v>
      </c>
      <c r="B63" s="10" t="s">
        <v>577</v>
      </c>
      <c r="C63" s="14">
        <v>20</v>
      </c>
      <c r="D63" s="17">
        <f t="shared" si="0"/>
        <v>0.90909090909090906</v>
      </c>
      <c r="E63" s="13">
        <v>20</v>
      </c>
      <c r="F63" s="17">
        <f t="shared" si="1"/>
        <v>0.95238095238095233</v>
      </c>
      <c r="G63" s="13">
        <v>19</v>
      </c>
      <c r="H63" s="17">
        <f t="shared" si="2"/>
        <v>0.90476190476190477</v>
      </c>
      <c r="I63" s="14">
        <v>22</v>
      </c>
      <c r="J63" s="17">
        <f t="shared" si="3"/>
        <v>0.95652173913043481</v>
      </c>
      <c r="K63" s="13">
        <v>21</v>
      </c>
      <c r="L63" s="17">
        <f t="shared" si="4"/>
        <v>0.95454545454545459</v>
      </c>
      <c r="M63" s="16">
        <f t="shared" si="5"/>
        <v>0.93546019198193098</v>
      </c>
    </row>
    <row r="64" spans="1:13" ht="20.100000000000001" customHeight="1">
      <c r="A64" s="2">
        <v>59</v>
      </c>
      <c r="B64" s="10" t="s">
        <v>578</v>
      </c>
      <c r="C64" s="14">
        <v>14</v>
      </c>
      <c r="D64" s="17">
        <f t="shared" si="0"/>
        <v>0.63636363636363635</v>
      </c>
      <c r="E64" s="13">
        <v>12</v>
      </c>
      <c r="F64" s="17">
        <f t="shared" si="1"/>
        <v>0.5714285714285714</v>
      </c>
      <c r="G64" s="13">
        <v>13</v>
      </c>
      <c r="H64" s="17">
        <f t="shared" si="2"/>
        <v>0.61904761904761907</v>
      </c>
      <c r="I64" s="14">
        <v>14</v>
      </c>
      <c r="J64" s="17">
        <f t="shared" si="3"/>
        <v>0.60869565217391308</v>
      </c>
      <c r="K64" s="13">
        <v>11</v>
      </c>
      <c r="L64" s="17">
        <f t="shared" si="4"/>
        <v>0.5</v>
      </c>
      <c r="M64" s="16">
        <f t="shared" si="5"/>
        <v>0.587107095802748</v>
      </c>
    </row>
    <row r="65" spans="1:13" ht="20.100000000000001" customHeight="1">
      <c r="A65" s="2">
        <v>60</v>
      </c>
      <c r="B65" s="10" t="s">
        <v>579</v>
      </c>
      <c r="C65" s="14">
        <v>13</v>
      </c>
      <c r="D65" s="17">
        <f t="shared" si="0"/>
        <v>0.59090909090909094</v>
      </c>
      <c r="E65" s="13">
        <v>12</v>
      </c>
      <c r="F65" s="17">
        <f t="shared" si="1"/>
        <v>0.5714285714285714</v>
      </c>
      <c r="G65" s="13">
        <v>11</v>
      </c>
      <c r="H65" s="17">
        <f t="shared" si="2"/>
        <v>0.52380952380952384</v>
      </c>
      <c r="I65" s="14">
        <v>14</v>
      </c>
      <c r="J65" s="17">
        <f t="shared" si="3"/>
        <v>0.60869565217391308</v>
      </c>
      <c r="K65" s="13">
        <v>9</v>
      </c>
      <c r="L65" s="17">
        <f t="shared" si="4"/>
        <v>0.40909090909090912</v>
      </c>
      <c r="M65" s="16">
        <f t="shared" si="5"/>
        <v>0.54078674948240169</v>
      </c>
    </row>
    <row r="66" spans="1:13">
      <c r="B66" t="s">
        <v>677</v>
      </c>
      <c r="C66" s="76" t="s">
        <v>676</v>
      </c>
      <c r="D66" s="18"/>
      <c r="E66" s="12"/>
    </row>
    <row r="67" spans="1:13">
      <c r="C67" s="12"/>
      <c r="D67" s="18"/>
      <c r="E67" s="12"/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5"/>
  <sheetViews>
    <sheetView topLeftCell="A67" workbookViewId="0">
      <selection activeCell="B79" sqref="B79"/>
    </sheetView>
  </sheetViews>
  <sheetFormatPr defaultRowHeight="15"/>
  <cols>
    <col min="1" max="1" width="9.140625" style="1"/>
    <col min="2" max="2" width="27" bestFit="1" customWidth="1"/>
    <col min="3" max="3" width="6.7109375" customWidth="1"/>
    <col min="4" max="4" width="6.85546875" style="11" customWidth="1"/>
    <col min="5" max="5" width="5.28515625" customWidth="1"/>
    <col min="6" max="6" width="6" style="11" customWidth="1"/>
    <col min="7" max="7" width="7.140625" style="12" customWidth="1"/>
    <col min="8" max="8" width="5.5703125" style="11" customWidth="1"/>
    <col min="9" max="9" width="6.85546875" customWidth="1"/>
    <col min="10" max="10" width="5.7109375" style="11" customWidth="1"/>
    <col min="11" max="11" width="6.85546875" customWidth="1"/>
    <col min="12" max="12" width="6.85546875" style="11" customWidth="1"/>
    <col min="13" max="13" width="5" style="11" bestFit="1" customWidth="1"/>
  </cols>
  <sheetData>
    <row r="1" spans="1:13" ht="21">
      <c r="A1" s="65" t="s">
        <v>338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3" ht="21">
      <c r="A2" s="24"/>
      <c r="B2" s="7" t="s">
        <v>442</v>
      </c>
      <c r="C2" s="64" t="s">
        <v>411</v>
      </c>
      <c r="D2" s="64"/>
      <c r="E2" s="63" t="s">
        <v>662</v>
      </c>
      <c r="F2" s="63"/>
      <c r="G2" s="64" t="s">
        <v>663</v>
      </c>
      <c r="H2" s="64"/>
      <c r="I2" s="64" t="s">
        <v>661</v>
      </c>
      <c r="J2" s="64"/>
      <c r="K2" s="63" t="s">
        <v>660</v>
      </c>
      <c r="L2" s="63"/>
    </row>
    <row r="3" spans="1:13" ht="21">
      <c r="A3" s="26"/>
      <c r="B3" s="35" t="s">
        <v>443</v>
      </c>
      <c r="C3" s="38" t="s">
        <v>649</v>
      </c>
      <c r="D3" s="37" t="s">
        <v>427</v>
      </c>
      <c r="E3" s="38" t="s">
        <v>649</v>
      </c>
      <c r="F3" s="37" t="s">
        <v>427</v>
      </c>
      <c r="G3" s="38" t="s">
        <v>649</v>
      </c>
      <c r="H3" s="37" t="s">
        <v>427</v>
      </c>
      <c r="I3" s="38" t="s">
        <v>649</v>
      </c>
      <c r="J3" s="37" t="s">
        <v>427</v>
      </c>
      <c r="K3" s="38" t="s">
        <v>649</v>
      </c>
      <c r="L3" s="37" t="s">
        <v>427</v>
      </c>
      <c r="M3" s="74" t="s">
        <v>675</v>
      </c>
    </row>
    <row r="4" spans="1:13">
      <c r="A4" s="2"/>
      <c r="B4" s="5" t="s">
        <v>429</v>
      </c>
      <c r="C4" s="13">
        <v>22</v>
      </c>
      <c r="D4" s="17"/>
      <c r="E4" s="13">
        <v>22</v>
      </c>
      <c r="F4" s="17"/>
      <c r="G4" s="13">
        <v>22</v>
      </c>
      <c r="H4" s="17"/>
      <c r="I4" s="13">
        <v>23</v>
      </c>
      <c r="J4" s="17"/>
      <c r="K4" s="13">
        <v>22</v>
      </c>
      <c r="L4" s="17"/>
      <c r="M4" s="16"/>
    </row>
    <row r="5" spans="1:13">
      <c r="A5" s="15" t="s">
        <v>444</v>
      </c>
      <c r="B5" s="5" t="s">
        <v>445</v>
      </c>
      <c r="C5" s="13"/>
      <c r="D5" s="17"/>
      <c r="E5" s="13"/>
      <c r="F5" s="17"/>
      <c r="G5" s="13"/>
      <c r="H5" s="17"/>
      <c r="I5" s="13"/>
      <c r="J5" s="17"/>
      <c r="K5" s="13"/>
      <c r="L5" s="17"/>
      <c r="M5" s="16"/>
    </row>
    <row r="6" spans="1:13" ht="24.95" customHeight="1">
      <c r="A6" s="2">
        <v>1</v>
      </c>
      <c r="B6" s="10" t="s">
        <v>580</v>
      </c>
      <c r="C6" s="13">
        <v>13</v>
      </c>
      <c r="D6" s="17">
        <f>C6/22</f>
        <v>0.59090909090909094</v>
      </c>
      <c r="E6" s="13">
        <v>13</v>
      </c>
      <c r="F6" s="17">
        <f>E6/22</f>
        <v>0.59090909090909094</v>
      </c>
      <c r="G6" s="13">
        <v>11</v>
      </c>
      <c r="H6" s="17">
        <f>G6/22</f>
        <v>0.5</v>
      </c>
      <c r="I6" s="13">
        <v>9</v>
      </c>
      <c r="J6" s="17">
        <f>I6/23</f>
        <v>0.39130434782608697</v>
      </c>
      <c r="K6" s="13">
        <v>8</v>
      </c>
      <c r="L6" s="17">
        <f>K6/22</f>
        <v>0.36363636363636365</v>
      </c>
      <c r="M6" s="16">
        <f>(D6+F6+H6+J6+L6)/5</f>
        <v>0.48735177865612656</v>
      </c>
    </row>
    <row r="7" spans="1:13" ht="24.95" customHeight="1">
      <c r="A7" s="2">
        <v>2</v>
      </c>
      <c r="B7" s="10" t="s">
        <v>581</v>
      </c>
      <c r="C7" s="13">
        <v>9</v>
      </c>
      <c r="D7" s="17">
        <f t="shared" ref="D7:D70" si="0">C7/22</f>
        <v>0.40909090909090912</v>
      </c>
      <c r="E7" s="13">
        <v>8</v>
      </c>
      <c r="F7" s="17">
        <f t="shared" ref="F7:F70" si="1">E7/22</f>
        <v>0.36363636363636365</v>
      </c>
      <c r="G7" s="13">
        <v>7</v>
      </c>
      <c r="H7" s="17">
        <f t="shared" ref="H7:H70" si="2">G7/22</f>
        <v>0.31818181818181818</v>
      </c>
      <c r="I7" s="13">
        <v>6</v>
      </c>
      <c r="J7" s="17">
        <f t="shared" ref="J7:J70" si="3">I7/23</f>
        <v>0.2608695652173913</v>
      </c>
      <c r="K7" s="13">
        <v>6</v>
      </c>
      <c r="L7" s="17">
        <f t="shared" ref="L7:L70" si="4">K7/22</f>
        <v>0.27272727272727271</v>
      </c>
      <c r="M7" s="16">
        <f t="shared" ref="M7:M70" si="5">(D7+F7+H7+J7+L7)/5</f>
        <v>0.324901185770751</v>
      </c>
    </row>
    <row r="8" spans="1:13" ht="24.95" customHeight="1">
      <c r="A8" s="2">
        <v>3</v>
      </c>
      <c r="B8" s="10" t="s">
        <v>582</v>
      </c>
      <c r="C8" s="13">
        <v>15</v>
      </c>
      <c r="D8" s="17">
        <f t="shared" si="0"/>
        <v>0.68181818181818177</v>
      </c>
      <c r="E8" s="13">
        <v>15</v>
      </c>
      <c r="F8" s="17">
        <f t="shared" si="1"/>
        <v>0.68181818181818177</v>
      </c>
      <c r="G8" s="13">
        <v>15</v>
      </c>
      <c r="H8" s="17">
        <f t="shared" si="2"/>
        <v>0.68181818181818177</v>
      </c>
      <c r="I8" s="13">
        <v>15</v>
      </c>
      <c r="J8" s="17">
        <f t="shared" si="3"/>
        <v>0.65217391304347827</v>
      </c>
      <c r="K8" s="13">
        <v>14</v>
      </c>
      <c r="L8" s="17">
        <f t="shared" si="4"/>
        <v>0.63636363636363635</v>
      </c>
      <c r="M8" s="16">
        <f t="shared" si="5"/>
        <v>0.66679841897233194</v>
      </c>
    </row>
    <row r="9" spans="1:13" ht="24.95" customHeight="1">
      <c r="A9" s="2">
        <v>4</v>
      </c>
      <c r="B9" s="10" t="s">
        <v>583</v>
      </c>
      <c r="C9" s="13">
        <v>17</v>
      </c>
      <c r="D9" s="17">
        <f t="shared" si="0"/>
        <v>0.77272727272727271</v>
      </c>
      <c r="E9" s="13">
        <v>17</v>
      </c>
      <c r="F9" s="17">
        <f t="shared" si="1"/>
        <v>0.77272727272727271</v>
      </c>
      <c r="G9" s="13">
        <v>16</v>
      </c>
      <c r="H9" s="17">
        <f t="shared" si="2"/>
        <v>0.72727272727272729</v>
      </c>
      <c r="I9" s="13">
        <v>16</v>
      </c>
      <c r="J9" s="17">
        <f t="shared" si="3"/>
        <v>0.69565217391304346</v>
      </c>
      <c r="K9" s="13">
        <v>15</v>
      </c>
      <c r="L9" s="17">
        <f t="shared" si="4"/>
        <v>0.68181818181818177</v>
      </c>
      <c r="M9" s="16">
        <f t="shared" si="5"/>
        <v>0.7300395256916995</v>
      </c>
    </row>
    <row r="10" spans="1:13" ht="24.95" customHeight="1">
      <c r="A10" s="2">
        <v>5</v>
      </c>
      <c r="B10" s="10" t="s">
        <v>584</v>
      </c>
      <c r="C10" s="13">
        <v>5</v>
      </c>
      <c r="D10" s="17">
        <f t="shared" si="0"/>
        <v>0.22727272727272727</v>
      </c>
      <c r="E10" s="13">
        <v>8</v>
      </c>
      <c r="F10" s="17">
        <f t="shared" si="1"/>
        <v>0.36363636363636365</v>
      </c>
      <c r="G10" s="13">
        <v>7</v>
      </c>
      <c r="H10" s="17">
        <f t="shared" si="2"/>
        <v>0.31818181818181818</v>
      </c>
      <c r="I10" s="13">
        <v>8</v>
      </c>
      <c r="J10" s="17">
        <f t="shared" si="3"/>
        <v>0.34782608695652173</v>
      </c>
      <c r="K10" s="13">
        <v>8</v>
      </c>
      <c r="L10" s="17">
        <f t="shared" si="4"/>
        <v>0.36363636363636365</v>
      </c>
      <c r="M10" s="16">
        <f t="shared" si="5"/>
        <v>0.32411067193675891</v>
      </c>
    </row>
    <row r="11" spans="1:13" ht="24.95" customHeight="1">
      <c r="A11" s="2">
        <v>6</v>
      </c>
      <c r="B11" s="10" t="s">
        <v>585</v>
      </c>
      <c r="C11" s="13">
        <v>16</v>
      </c>
      <c r="D11" s="17">
        <f t="shared" si="0"/>
        <v>0.72727272727272729</v>
      </c>
      <c r="E11" s="13">
        <v>15</v>
      </c>
      <c r="F11" s="17">
        <f t="shared" si="1"/>
        <v>0.68181818181818177</v>
      </c>
      <c r="G11" s="13">
        <v>16</v>
      </c>
      <c r="H11" s="17">
        <f t="shared" si="2"/>
        <v>0.72727272727272729</v>
      </c>
      <c r="I11" s="13">
        <v>16</v>
      </c>
      <c r="J11" s="17">
        <f t="shared" si="3"/>
        <v>0.69565217391304346</v>
      </c>
      <c r="K11" s="13">
        <v>15</v>
      </c>
      <c r="L11" s="17">
        <f t="shared" si="4"/>
        <v>0.68181818181818177</v>
      </c>
      <c r="M11" s="16">
        <f t="shared" si="5"/>
        <v>0.70276679841897238</v>
      </c>
    </row>
    <row r="12" spans="1:13" ht="24.95" customHeight="1">
      <c r="A12" s="2">
        <v>7</v>
      </c>
      <c r="B12" s="10" t="s">
        <v>586</v>
      </c>
      <c r="C12" s="13">
        <v>16</v>
      </c>
      <c r="D12" s="17">
        <f t="shared" si="0"/>
        <v>0.72727272727272729</v>
      </c>
      <c r="E12" s="13">
        <v>18</v>
      </c>
      <c r="F12" s="17">
        <f t="shared" si="1"/>
        <v>0.81818181818181823</v>
      </c>
      <c r="G12" s="13">
        <v>18</v>
      </c>
      <c r="H12" s="17">
        <f t="shared" si="2"/>
        <v>0.81818181818181823</v>
      </c>
      <c r="I12" s="13">
        <v>18</v>
      </c>
      <c r="J12" s="17">
        <f t="shared" si="3"/>
        <v>0.78260869565217395</v>
      </c>
      <c r="K12" s="13">
        <v>17</v>
      </c>
      <c r="L12" s="17">
        <f t="shared" si="4"/>
        <v>0.77272727272727271</v>
      </c>
      <c r="M12" s="16">
        <f t="shared" si="5"/>
        <v>0.78379446640316208</v>
      </c>
    </row>
    <row r="13" spans="1:13" ht="24.95" customHeight="1">
      <c r="A13" s="2">
        <v>8</v>
      </c>
      <c r="B13" s="10" t="s">
        <v>587</v>
      </c>
      <c r="C13" s="13">
        <v>15</v>
      </c>
      <c r="D13" s="17">
        <f t="shared" si="0"/>
        <v>0.68181818181818177</v>
      </c>
      <c r="E13" s="13">
        <v>15</v>
      </c>
      <c r="F13" s="17">
        <f t="shared" si="1"/>
        <v>0.68181818181818177</v>
      </c>
      <c r="G13" s="13">
        <v>13</v>
      </c>
      <c r="H13" s="17">
        <f t="shared" si="2"/>
        <v>0.59090909090909094</v>
      </c>
      <c r="I13" s="13">
        <v>17</v>
      </c>
      <c r="J13" s="17">
        <f t="shared" si="3"/>
        <v>0.73913043478260865</v>
      </c>
      <c r="K13" s="13">
        <v>16</v>
      </c>
      <c r="L13" s="17">
        <f t="shared" si="4"/>
        <v>0.72727272727272729</v>
      </c>
      <c r="M13" s="16">
        <f t="shared" si="5"/>
        <v>0.68418972332015815</v>
      </c>
    </row>
    <row r="14" spans="1:13" ht="24.95" customHeight="1">
      <c r="A14" s="2">
        <v>9</v>
      </c>
      <c r="B14" s="10" t="s">
        <v>588</v>
      </c>
      <c r="C14" s="13">
        <v>16</v>
      </c>
      <c r="D14" s="17">
        <f t="shared" si="0"/>
        <v>0.72727272727272729</v>
      </c>
      <c r="E14" s="13">
        <v>17</v>
      </c>
      <c r="F14" s="17">
        <f t="shared" si="1"/>
        <v>0.77272727272727271</v>
      </c>
      <c r="G14" s="13">
        <v>15</v>
      </c>
      <c r="H14" s="17">
        <f t="shared" si="2"/>
        <v>0.68181818181818177</v>
      </c>
      <c r="I14" s="13">
        <v>15</v>
      </c>
      <c r="J14" s="17">
        <f t="shared" si="3"/>
        <v>0.65217391304347827</v>
      </c>
      <c r="K14" s="13">
        <v>14</v>
      </c>
      <c r="L14" s="17">
        <f t="shared" si="4"/>
        <v>0.63636363636363635</v>
      </c>
      <c r="M14" s="16">
        <f t="shared" si="5"/>
        <v>0.69407114624505928</v>
      </c>
    </row>
    <row r="15" spans="1:13" ht="24.95" customHeight="1">
      <c r="A15" s="2">
        <v>10</v>
      </c>
      <c r="B15" s="10" t="s">
        <v>589</v>
      </c>
      <c r="C15" s="13">
        <v>13</v>
      </c>
      <c r="D15" s="17">
        <f t="shared" si="0"/>
        <v>0.59090909090909094</v>
      </c>
      <c r="E15" s="13">
        <v>14</v>
      </c>
      <c r="F15" s="17">
        <f t="shared" si="1"/>
        <v>0.63636363636363635</v>
      </c>
      <c r="G15" s="13">
        <v>14</v>
      </c>
      <c r="H15" s="17">
        <f t="shared" si="2"/>
        <v>0.63636363636363635</v>
      </c>
      <c r="I15" s="13">
        <v>16</v>
      </c>
      <c r="J15" s="17">
        <f t="shared" si="3"/>
        <v>0.69565217391304346</v>
      </c>
      <c r="K15" s="13">
        <v>15</v>
      </c>
      <c r="L15" s="17">
        <f t="shared" si="4"/>
        <v>0.68181818181818177</v>
      </c>
      <c r="M15" s="16">
        <f t="shared" si="5"/>
        <v>0.64822134387351782</v>
      </c>
    </row>
    <row r="16" spans="1:13" ht="24.95" customHeight="1">
      <c r="A16" s="2">
        <v>11</v>
      </c>
      <c r="B16" s="10" t="s">
        <v>590</v>
      </c>
      <c r="C16" s="13">
        <v>0</v>
      </c>
      <c r="D16" s="17">
        <f t="shared" si="0"/>
        <v>0</v>
      </c>
      <c r="E16" s="13">
        <v>0</v>
      </c>
      <c r="F16" s="17">
        <f t="shared" si="1"/>
        <v>0</v>
      </c>
      <c r="G16" s="13">
        <v>0</v>
      </c>
      <c r="H16" s="17">
        <f t="shared" si="2"/>
        <v>0</v>
      </c>
      <c r="I16" s="13">
        <v>0</v>
      </c>
      <c r="J16" s="17">
        <f t="shared" si="3"/>
        <v>0</v>
      </c>
      <c r="K16" s="13">
        <v>0</v>
      </c>
      <c r="L16" s="17">
        <f t="shared" si="4"/>
        <v>0</v>
      </c>
      <c r="M16" s="16">
        <f t="shared" si="5"/>
        <v>0</v>
      </c>
    </row>
    <row r="17" spans="1:13" ht="24.95" customHeight="1">
      <c r="A17" s="2">
        <v>12</v>
      </c>
      <c r="B17" s="10" t="s">
        <v>167</v>
      </c>
      <c r="C17" s="13">
        <v>12</v>
      </c>
      <c r="D17" s="17">
        <f t="shared" si="0"/>
        <v>0.54545454545454541</v>
      </c>
      <c r="E17" s="13">
        <v>12</v>
      </c>
      <c r="F17" s="17">
        <f t="shared" si="1"/>
        <v>0.54545454545454541</v>
      </c>
      <c r="G17" s="13">
        <v>11</v>
      </c>
      <c r="H17" s="17">
        <f t="shared" si="2"/>
        <v>0.5</v>
      </c>
      <c r="I17" s="13">
        <v>9</v>
      </c>
      <c r="J17" s="17">
        <f t="shared" si="3"/>
        <v>0.39130434782608697</v>
      </c>
      <c r="K17" s="13">
        <v>9</v>
      </c>
      <c r="L17" s="17">
        <f t="shared" si="4"/>
        <v>0.40909090909090912</v>
      </c>
      <c r="M17" s="16">
        <f t="shared" si="5"/>
        <v>0.47826086956521741</v>
      </c>
    </row>
    <row r="18" spans="1:13" ht="24.95" customHeight="1">
      <c r="A18" s="2">
        <v>13</v>
      </c>
      <c r="B18" s="10" t="s">
        <v>591</v>
      </c>
      <c r="C18" s="13">
        <v>14</v>
      </c>
      <c r="D18" s="17">
        <f t="shared" si="0"/>
        <v>0.63636363636363635</v>
      </c>
      <c r="E18" s="13">
        <v>16</v>
      </c>
      <c r="F18" s="17">
        <f t="shared" si="1"/>
        <v>0.72727272727272729</v>
      </c>
      <c r="G18" s="13">
        <v>14</v>
      </c>
      <c r="H18" s="17">
        <f t="shared" si="2"/>
        <v>0.63636363636363635</v>
      </c>
      <c r="I18" s="13">
        <v>15</v>
      </c>
      <c r="J18" s="17">
        <f t="shared" si="3"/>
        <v>0.65217391304347827</v>
      </c>
      <c r="K18" s="13">
        <v>15</v>
      </c>
      <c r="L18" s="17">
        <f t="shared" si="4"/>
        <v>0.68181818181818177</v>
      </c>
      <c r="M18" s="16">
        <f t="shared" si="5"/>
        <v>0.66679841897233205</v>
      </c>
    </row>
    <row r="19" spans="1:13" ht="24.95" customHeight="1">
      <c r="A19" s="2">
        <v>14</v>
      </c>
      <c r="B19" s="10" t="s">
        <v>592</v>
      </c>
      <c r="C19" s="13">
        <v>14</v>
      </c>
      <c r="D19" s="17">
        <f t="shared" si="0"/>
        <v>0.63636363636363635</v>
      </c>
      <c r="E19" s="13">
        <v>16</v>
      </c>
      <c r="F19" s="17">
        <f t="shared" si="1"/>
        <v>0.72727272727272729</v>
      </c>
      <c r="G19" s="13">
        <v>15</v>
      </c>
      <c r="H19" s="17">
        <f t="shared" si="2"/>
        <v>0.68181818181818177</v>
      </c>
      <c r="I19" s="13">
        <v>15</v>
      </c>
      <c r="J19" s="17">
        <f t="shared" si="3"/>
        <v>0.65217391304347827</v>
      </c>
      <c r="K19" s="13">
        <v>14</v>
      </c>
      <c r="L19" s="17">
        <f t="shared" si="4"/>
        <v>0.63636363636363635</v>
      </c>
      <c r="M19" s="16">
        <f t="shared" si="5"/>
        <v>0.66679841897233194</v>
      </c>
    </row>
    <row r="20" spans="1:13" ht="24.95" customHeight="1">
      <c r="A20" s="2">
        <v>15</v>
      </c>
      <c r="B20" s="10" t="s">
        <v>593</v>
      </c>
      <c r="C20" s="13">
        <v>13</v>
      </c>
      <c r="D20" s="17">
        <f t="shared" si="0"/>
        <v>0.59090909090909094</v>
      </c>
      <c r="E20" s="13">
        <v>13</v>
      </c>
      <c r="F20" s="17">
        <f t="shared" si="1"/>
        <v>0.59090909090909094</v>
      </c>
      <c r="G20" s="13">
        <v>13</v>
      </c>
      <c r="H20" s="17">
        <f t="shared" si="2"/>
        <v>0.59090909090909094</v>
      </c>
      <c r="I20" s="13">
        <v>13</v>
      </c>
      <c r="J20" s="17">
        <f t="shared" si="3"/>
        <v>0.56521739130434778</v>
      </c>
      <c r="K20" s="13">
        <v>12</v>
      </c>
      <c r="L20" s="17">
        <f t="shared" si="4"/>
        <v>0.54545454545454541</v>
      </c>
      <c r="M20" s="16">
        <f t="shared" si="5"/>
        <v>0.5766798418972332</v>
      </c>
    </row>
    <row r="21" spans="1:13" ht="24.95" customHeight="1">
      <c r="A21" s="2">
        <v>16</v>
      </c>
      <c r="B21" s="10" t="s">
        <v>594</v>
      </c>
      <c r="C21" s="13">
        <v>18</v>
      </c>
      <c r="D21" s="17">
        <f t="shared" si="0"/>
        <v>0.81818181818181823</v>
      </c>
      <c r="E21" s="13">
        <v>18</v>
      </c>
      <c r="F21" s="17">
        <f t="shared" si="1"/>
        <v>0.81818181818181823</v>
      </c>
      <c r="G21" s="13">
        <v>19</v>
      </c>
      <c r="H21" s="17">
        <f t="shared" si="2"/>
        <v>0.86363636363636365</v>
      </c>
      <c r="I21" s="13">
        <v>18</v>
      </c>
      <c r="J21" s="17">
        <f t="shared" si="3"/>
        <v>0.78260869565217395</v>
      </c>
      <c r="K21" s="13">
        <v>17</v>
      </c>
      <c r="L21" s="17">
        <f t="shared" si="4"/>
        <v>0.77272727272727271</v>
      </c>
      <c r="M21" s="16">
        <f t="shared" si="5"/>
        <v>0.81106719367588931</v>
      </c>
    </row>
    <row r="22" spans="1:13" ht="24.95" customHeight="1">
      <c r="A22" s="2">
        <v>17</v>
      </c>
      <c r="B22" s="10" t="s">
        <v>595</v>
      </c>
      <c r="C22" s="13">
        <v>0</v>
      </c>
      <c r="D22" s="17">
        <f t="shared" si="0"/>
        <v>0</v>
      </c>
      <c r="E22" s="13">
        <v>0</v>
      </c>
      <c r="F22" s="17">
        <f t="shared" si="1"/>
        <v>0</v>
      </c>
      <c r="G22" s="13">
        <v>0</v>
      </c>
      <c r="H22" s="17">
        <f t="shared" si="2"/>
        <v>0</v>
      </c>
      <c r="I22" s="13">
        <v>0</v>
      </c>
      <c r="J22" s="17">
        <f t="shared" si="3"/>
        <v>0</v>
      </c>
      <c r="K22" s="13">
        <v>0</v>
      </c>
      <c r="L22" s="17">
        <f t="shared" si="4"/>
        <v>0</v>
      </c>
      <c r="M22" s="16">
        <f t="shared" si="5"/>
        <v>0</v>
      </c>
    </row>
    <row r="23" spans="1:13" ht="24.95" customHeight="1">
      <c r="A23" s="2">
        <v>18</v>
      </c>
      <c r="B23" s="10" t="s">
        <v>596</v>
      </c>
      <c r="C23" s="13">
        <v>15</v>
      </c>
      <c r="D23" s="17">
        <f t="shared" si="0"/>
        <v>0.68181818181818177</v>
      </c>
      <c r="E23" s="13">
        <v>17</v>
      </c>
      <c r="F23" s="17">
        <f t="shared" si="1"/>
        <v>0.77272727272727271</v>
      </c>
      <c r="G23" s="13">
        <v>16</v>
      </c>
      <c r="H23" s="17">
        <f t="shared" si="2"/>
        <v>0.72727272727272729</v>
      </c>
      <c r="I23" s="13">
        <v>15</v>
      </c>
      <c r="J23" s="17">
        <f t="shared" si="3"/>
        <v>0.65217391304347827</v>
      </c>
      <c r="K23" s="13">
        <v>14</v>
      </c>
      <c r="L23" s="17">
        <f t="shared" si="4"/>
        <v>0.63636363636363635</v>
      </c>
      <c r="M23" s="16">
        <f t="shared" si="5"/>
        <v>0.69407114624505928</v>
      </c>
    </row>
    <row r="24" spans="1:13" ht="24.95" customHeight="1">
      <c r="A24" s="2">
        <v>19</v>
      </c>
      <c r="B24" s="10" t="s">
        <v>597</v>
      </c>
      <c r="C24" s="13">
        <v>16</v>
      </c>
      <c r="D24" s="17">
        <f t="shared" si="0"/>
        <v>0.72727272727272729</v>
      </c>
      <c r="E24" s="13">
        <v>17</v>
      </c>
      <c r="F24" s="17">
        <f t="shared" si="1"/>
        <v>0.77272727272727271</v>
      </c>
      <c r="G24" s="13">
        <v>17</v>
      </c>
      <c r="H24" s="17">
        <f t="shared" si="2"/>
        <v>0.77272727272727271</v>
      </c>
      <c r="I24" s="13">
        <v>18</v>
      </c>
      <c r="J24" s="17">
        <f t="shared" si="3"/>
        <v>0.78260869565217395</v>
      </c>
      <c r="K24" s="13">
        <v>17</v>
      </c>
      <c r="L24" s="17">
        <f t="shared" si="4"/>
        <v>0.77272727272727271</v>
      </c>
      <c r="M24" s="16">
        <f t="shared" si="5"/>
        <v>0.76561264822134378</v>
      </c>
    </row>
    <row r="25" spans="1:13" ht="24.95" customHeight="1">
      <c r="A25" s="2">
        <v>20</v>
      </c>
      <c r="B25" s="10" t="s">
        <v>598</v>
      </c>
      <c r="C25" s="13">
        <v>16</v>
      </c>
      <c r="D25" s="17">
        <f t="shared" si="0"/>
        <v>0.72727272727272729</v>
      </c>
      <c r="E25" s="13">
        <v>15</v>
      </c>
      <c r="F25" s="17">
        <f t="shared" si="1"/>
        <v>0.68181818181818177</v>
      </c>
      <c r="G25" s="13">
        <v>15</v>
      </c>
      <c r="H25" s="17">
        <f t="shared" si="2"/>
        <v>0.68181818181818177</v>
      </c>
      <c r="I25" s="13">
        <v>13</v>
      </c>
      <c r="J25" s="17">
        <f t="shared" si="3"/>
        <v>0.56521739130434778</v>
      </c>
      <c r="K25" s="13">
        <v>12</v>
      </c>
      <c r="L25" s="17">
        <f t="shared" si="4"/>
        <v>0.54545454545454541</v>
      </c>
      <c r="M25" s="16">
        <f t="shared" si="5"/>
        <v>0.64031620553359681</v>
      </c>
    </row>
    <row r="26" spans="1:13" ht="24.95" customHeight="1">
      <c r="A26" s="2">
        <v>21</v>
      </c>
      <c r="B26" s="10" t="s">
        <v>599</v>
      </c>
      <c r="C26" s="13">
        <v>16</v>
      </c>
      <c r="D26" s="17">
        <f t="shared" si="0"/>
        <v>0.72727272727272729</v>
      </c>
      <c r="E26" s="13">
        <v>16</v>
      </c>
      <c r="F26" s="17">
        <f t="shared" si="1"/>
        <v>0.72727272727272729</v>
      </c>
      <c r="G26" s="13">
        <v>21</v>
      </c>
      <c r="H26" s="17">
        <f t="shared" si="2"/>
        <v>0.95454545454545459</v>
      </c>
      <c r="I26" s="13">
        <v>19</v>
      </c>
      <c r="J26" s="17">
        <f t="shared" si="3"/>
        <v>0.82608695652173914</v>
      </c>
      <c r="K26" s="13">
        <v>18</v>
      </c>
      <c r="L26" s="17">
        <f t="shared" si="4"/>
        <v>0.81818181818181823</v>
      </c>
      <c r="M26" s="16">
        <f t="shared" si="5"/>
        <v>0.81067193675889337</v>
      </c>
    </row>
    <row r="27" spans="1:13" ht="24.95" customHeight="1">
      <c r="A27" s="2">
        <v>22</v>
      </c>
      <c r="B27" s="10" t="s">
        <v>600</v>
      </c>
      <c r="C27" s="13">
        <v>13</v>
      </c>
      <c r="D27" s="17">
        <f t="shared" si="0"/>
        <v>0.59090909090909094</v>
      </c>
      <c r="E27" s="13">
        <v>14</v>
      </c>
      <c r="F27" s="17">
        <f t="shared" si="1"/>
        <v>0.63636363636363635</v>
      </c>
      <c r="G27" s="13">
        <v>13</v>
      </c>
      <c r="H27" s="17">
        <f t="shared" si="2"/>
        <v>0.59090909090909094</v>
      </c>
      <c r="I27" s="13">
        <v>13</v>
      </c>
      <c r="J27" s="17">
        <f t="shared" si="3"/>
        <v>0.56521739130434778</v>
      </c>
      <c r="K27" s="13">
        <v>12</v>
      </c>
      <c r="L27" s="17">
        <f t="shared" si="4"/>
        <v>0.54545454545454541</v>
      </c>
      <c r="M27" s="16">
        <f t="shared" si="5"/>
        <v>0.58577075098814224</v>
      </c>
    </row>
    <row r="28" spans="1:13" ht="24.95" customHeight="1">
      <c r="A28" s="2">
        <v>23</v>
      </c>
      <c r="B28" s="10" t="s">
        <v>601</v>
      </c>
      <c r="C28" s="13">
        <v>12</v>
      </c>
      <c r="D28" s="17">
        <f t="shared" si="0"/>
        <v>0.54545454545454541</v>
      </c>
      <c r="E28" s="13">
        <v>12</v>
      </c>
      <c r="F28" s="17">
        <f t="shared" si="1"/>
        <v>0.54545454545454541</v>
      </c>
      <c r="G28" s="13">
        <v>11</v>
      </c>
      <c r="H28" s="17">
        <f t="shared" si="2"/>
        <v>0.5</v>
      </c>
      <c r="I28" s="13">
        <v>13</v>
      </c>
      <c r="J28" s="17">
        <f t="shared" si="3"/>
        <v>0.56521739130434778</v>
      </c>
      <c r="K28" s="13">
        <v>12</v>
      </c>
      <c r="L28" s="17">
        <f t="shared" si="4"/>
        <v>0.54545454545454541</v>
      </c>
      <c r="M28" s="16">
        <f t="shared" si="5"/>
        <v>0.54031620553359683</v>
      </c>
    </row>
    <row r="29" spans="1:13" ht="24.95" customHeight="1">
      <c r="A29" s="2">
        <v>24</v>
      </c>
      <c r="B29" s="10" t="s">
        <v>602</v>
      </c>
      <c r="C29" s="20">
        <v>11</v>
      </c>
      <c r="D29" s="17">
        <f t="shared" si="0"/>
        <v>0.5</v>
      </c>
      <c r="E29" s="13">
        <v>9</v>
      </c>
      <c r="F29" s="17">
        <f t="shared" si="1"/>
        <v>0.40909090909090912</v>
      </c>
      <c r="G29" s="13">
        <v>10</v>
      </c>
      <c r="H29" s="17">
        <f t="shared" si="2"/>
        <v>0.45454545454545453</v>
      </c>
      <c r="I29" s="20">
        <v>10</v>
      </c>
      <c r="J29" s="17">
        <f t="shared" si="3"/>
        <v>0.43478260869565216</v>
      </c>
      <c r="K29" s="13">
        <v>9</v>
      </c>
      <c r="L29" s="17">
        <f t="shared" si="4"/>
        <v>0.40909090909090912</v>
      </c>
      <c r="M29" s="16">
        <f t="shared" si="5"/>
        <v>0.44150197628458498</v>
      </c>
    </row>
    <row r="30" spans="1:13" ht="24.95" customHeight="1">
      <c r="A30" s="2">
        <v>25</v>
      </c>
      <c r="B30" s="10" t="s">
        <v>603</v>
      </c>
      <c r="C30" s="13">
        <v>18</v>
      </c>
      <c r="D30" s="17">
        <f t="shared" si="0"/>
        <v>0.81818181818181823</v>
      </c>
      <c r="E30" s="13">
        <v>18</v>
      </c>
      <c r="F30" s="17">
        <f t="shared" si="1"/>
        <v>0.81818181818181823</v>
      </c>
      <c r="G30" s="13">
        <v>18</v>
      </c>
      <c r="H30" s="17">
        <f t="shared" si="2"/>
        <v>0.81818181818181823</v>
      </c>
      <c r="I30" s="13">
        <v>16</v>
      </c>
      <c r="J30" s="17">
        <f t="shared" si="3"/>
        <v>0.69565217391304346</v>
      </c>
      <c r="K30" s="13">
        <v>15</v>
      </c>
      <c r="L30" s="17">
        <f t="shared" si="4"/>
        <v>0.68181818181818177</v>
      </c>
      <c r="M30" s="16">
        <f t="shared" si="5"/>
        <v>0.76640316205533598</v>
      </c>
    </row>
    <row r="31" spans="1:13" ht="24.95" customHeight="1">
      <c r="A31" s="2">
        <v>26</v>
      </c>
      <c r="B31" s="10" t="s">
        <v>604</v>
      </c>
      <c r="C31" s="20">
        <v>19</v>
      </c>
      <c r="D31" s="17">
        <f t="shared" si="0"/>
        <v>0.86363636363636365</v>
      </c>
      <c r="E31" s="20">
        <v>21</v>
      </c>
      <c r="F31" s="17">
        <f t="shared" si="1"/>
        <v>0.95454545454545459</v>
      </c>
      <c r="G31" s="13">
        <v>20</v>
      </c>
      <c r="H31" s="17">
        <f t="shared" si="2"/>
        <v>0.90909090909090906</v>
      </c>
      <c r="I31" s="20">
        <v>19</v>
      </c>
      <c r="J31" s="17">
        <f t="shared" si="3"/>
        <v>0.82608695652173914</v>
      </c>
      <c r="K31" s="13">
        <v>18</v>
      </c>
      <c r="L31" s="17">
        <f t="shared" si="4"/>
        <v>0.81818181818181823</v>
      </c>
      <c r="M31" s="16">
        <f t="shared" si="5"/>
        <v>0.87430830039525698</v>
      </c>
    </row>
    <row r="32" spans="1:13" ht="24.95" customHeight="1">
      <c r="A32" s="2">
        <v>27</v>
      </c>
      <c r="B32" s="10" t="s">
        <v>605</v>
      </c>
      <c r="C32" s="13">
        <v>9</v>
      </c>
      <c r="D32" s="17">
        <f t="shared" si="0"/>
        <v>0.40909090909090912</v>
      </c>
      <c r="E32" s="13">
        <v>7</v>
      </c>
      <c r="F32" s="17">
        <f t="shared" si="1"/>
        <v>0.31818181818181818</v>
      </c>
      <c r="G32" s="13">
        <v>8</v>
      </c>
      <c r="H32" s="17">
        <f t="shared" si="2"/>
        <v>0.36363636363636365</v>
      </c>
      <c r="I32" s="13">
        <v>4</v>
      </c>
      <c r="J32" s="17">
        <f t="shared" si="3"/>
        <v>0.17391304347826086</v>
      </c>
      <c r="K32" s="13">
        <v>4</v>
      </c>
      <c r="L32" s="17">
        <f t="shared" si="4"/>
        <v>0.18181818181818182</v>
      </c>
      <c r="M32" s="16">
        <f t="shared" si="5"/>
        <v>0.28932806324110671</v>
      </c>
    </row>
    <row r="33" spans="1:13" ht="24.95" customHeight="1">
      <c r="A33" s="2">
        <v>28</v>
      </c>
      <c r="B33" s="10" t="s">
        <v>606</v>
      </c>
      <c r="C33" s="13">
        <v>21</v>
      </c>
      <c r="D33" s="17">
        <f t="shared" si="0"/>
        <v>0.95454545454545459</v>
      </c>
      <c r="E33" s="13">
        <v>21</v>
      </c>
      <c r="F33" s="17">
        <f t="shared" si="1"/>
        <v>0.95454545454545459</v>
      </c>
      <c r="G33" s="13">
        <v>22</v>
      </c>
      <c r="H33" s="17">
        <f t="shared" si="2"/>
        <v>1</v>
      </c>
      <c r="I33" s="13">
        <v>21</v>
      </c>
      <c r="J33" s="17">
        <f t="shared" si="3"/>
        <v>0.91304347826086951</v>
      </c>
      <c r="K33" s="13">
        <v>20</v>
      </c>
      <c r="L33" s="17">
        <f t="shared" si="4"/>
        <v>0.90909090909090906</v>
      </c>
      <c r="M33" s="16">
        <f t="shared" si="5"/>
        <v>0.94624505928853753</v>
      </c>
    </row>
    <row r="34" spans="1:13" ht="24.95" customHeight="1">
      <c r="A34" s="2">
        <v>29</v>
      </c>
      <c r="B34" s="10" t="s">
        <v>607</v>
      </c>
      <c r="C34" s="13">
        <v>17</v>
      </c>
      <c r="D34" s="17">
        <f t="shared" si="0"/>
        <v>0.77272727272727271</v>
      </c>
      <c r="E34" s="13">
        <v>16</v>
      </c>
      <c r="F34" s="17">
        <f t="shared" si="1"/>
        <v>0.72727272727272729</v>
      </c>
      <c r="G34" s="13">
        <v>14</v>
      </c>
      <c r="H34" s="17">
        <f t="shared" si="2"/>
        <v>0.63636363636363635</v>
      </c>
      <c r="I34" s="13">
        <v>16</v>
      </c>
      <c r="J34" s="17">
        <f t="shared" si="3"/>
        <v>0.69565217391304346</v>
      </c>
      <c r="K34" s="13">
        <v>15</v>
      </c>
      <c r="L34" s="17">
        <f t="shared" si="4"/>
        <v>0.68181818181818177</v>
      </c>
      <c r="M34" s="16">
        <f t="shared" si="5"/>
        <v>0.70276679841897227</v>
      </c>
    </row>
    <row r="35" spans="1:13" ht="24.95" customHeight="1">
      <c r="A35" s="2">
        <v>30</v>
      </c>
      <c r="B35" s="10" t="s">
        <v>608</v>
      </c>
      <c r="C35" s="13">
        <v>15</v>
      </c>
      <c r="D35" s="17">
        <f t="shared" si="0"/>
        <v>0.68181818181818177</v>
      </c>
      <c r="E35" s="13">
        <v>14</v>
      </c>
      <c r="F35" s="17">
        <f t="shared" si="1"/>
        <v>0.63636363636363635</v>
      </c>
      <c r="G35" s="13">
        <v>14</v>
      </c>
      <c r="H35" s="17">
        <f t="shared" si="2"/>
        <v>0.63636363636363635</v>
      </c>
      <c r="I35" s="13">
        <v>10</v>
      </c>
      <c r="J35" s="17">
        <f t="shared" si="3"/>
        <v>0.43478260869565216</v>
      </c>
      <c r="K35" s="13">
        <v>9</v>
      </c>
      <c r="L35" s="17">
        <f t="shared" si="4"/>
        <v>0.40909090909090912</v>
      </c>
      <c r="M35" s="16">
        <f t="shared" si="5"/>
        <v>0.55968379446640326</v>
      </c>
    </row>
    <row r="36" spans="1:13" s="1" customFormat="1" ht="24.95" customHeight="1">
      <c r="A36" s="2">
        <v>31</v>
      </c>
      <c r="B36" s="10" t="s">
        <v>609</v>
      </c>
      <c r="C36" s="14">
        <v>17</v>
      </c>
      <c r="D36" s="17">
        <f t="shared" si="0"/>
        <v>0.77272727272727271</v>
      </c>
      <c r="E36" s="14">
        <v>20</v>
      </c>
      <c r="F36" s="17">
        <f t="shared" si="1"/>
        <v>0.90909090909090906</v>
      </c>
      <c r="G36" s="14">
        <v>19</v>
      </c>
      <c r="H36" s="17">
        <f t="shared" si="2"/>
        <v>0.86363636363636365</v>
      </c>
      <c r="I36" s="14">
        <v>19</v>
      </c>
      <c r="J36" s="17">
        <f t="shared" si="3"/>
        <v>0.82608695652173914</v>
      </c>
      <c r="K36" s="14">
        <v>19</v>
      </c>
      <c r="L36" s="17">
        <f t="shared" si="4"/>
        <v>0.86363636363636365</v>
      </c>
      <c r="M36" s="16">
        <f t="shared" si="5"/>
        <v>0.84703557312252964</v>
      </c>
    </row>
    <row r="37" spans="1:13" s="1" customFormat="1" ht="24.95" customHeight="1">
      <c r="A37" s="2">
        <v>32</v>
      </c>
      <c r="B37" s="10" t="s">
        <v>610</v>
      </c>
      <c r="C37" s="14">
        <v>20</v>
      </c>
      <c r="D37" s="17">
        <f t="shared" si="0"/>
        <v>0.90909090909090906</v>
      </c>
      <c r="E37" s="14">
        <v>21</v>
      </c>
      <c r="F37" s="17">
        <f t="shared" si="1"/>
        <v>0.95454545454545459</v>
      </c>
      <c r="G37" s="14">
        <v>21</v>
      </c>
      <c r="H37" s="17">
        <f t="shared" si="2"/>
        <v>0.95454545454545459</v>
      </c>
      <c r="I37" s="14">
        <v>23</v>
      </c>
      <c r="J37" s="17">
        <f t="shared" si="3"/>
        <v>1</v>
      </c>
      <c r="K37" s="14">
        <v>22</v>
      </c>
      <c r="L37" s="17">
        <f t="shared" si="4"/>
        <v>1</v>
      </c>
      <c r="M37" s="16">
        <f t="shared" si="5"/>
        <v>0.96363636363636362</v>
      </c>
    </row>
    <row r="38" spans="1:13" s="1" customFormat="1" ht="24.95" customHeight="1">
      <c r="A38" s="2">
        <v>33</v>
      </c>
      <c r="B38" s="10" t="s">
        <v>611</v>
      </c>
      <c r="C38" s="14">
        <v>17</v>
      </c>
      <c r="D38" s="17">
        <f t="shared" si="0"/>
        <v>0.77272727272727271</v>
      </c>
      <c r="E38" s="14">
        <v>17</v>
      </c>
      <c r="F38" s="17">
        <f t="shared" si="1"/>
        <v>0.77272727272727271</v>
      </c>
      <c r="G38" s="14">
        <v>17</v>
      </c>
      <c r="H38" s="17">
        <f t="shared" si="2"/>
        <v>0.77272727272727271</v>
      </c>
      <c r="I38" s="14">
        <v>15</v>
      </c>
      <c r="J38" s="17">
        <f t="shared" si="3"/>
        <v>0.65217391304347827</v>
      </c>
      <c r="K38" s="14">
        <v>14</v>
      </c>
      <c r="L38" s="17">
        <f t="shared" si="4"/>
        <v>0.63636363636363635</v>
      </c>
      <c r="M38" s="16">
        <f t="shared" si="5"/>
        <v>0.72134387351778662</v>
      </c>
    </row>
    <row r="39" spans="1:13" s="1" customFormat="1" ht="24.95" customHeight="1">
      <c r="A39" s="2">
        <v>34</v>
      </c>
      <c r="B39" s="10" t="s">
        <v>612</v>
      </c>
      <c r="C39" s="14">
        <v>11</v>
      </c>
      <c r="D39" s="17">
        <f t="shared" si="0"/>
        <v>0.5</v>
      </c>
      <c r="E39" s="14">
        <v>13</v>
      </c>
      <c r="F39" s="17">
        <f t="shared" si="1"/>
        <v>0.59090909090909094</v>
      </c>
      <c r="G39" s="14">
        <v>13</v>
      </c>
      <c r="H39" s="17">
        <f t="shared" si="2"/>
        <v>0.59090909090909094</v>
      </c>
      <c r="I39" s="14">
        <v>3</v>
      </c>
      <c r="J39" s="17">
        <f t="shared" si="3"/>
        <v>0.13043478260869565</v>
      </c>
      <c r="K39" s="14">
        <v>3</v>
      </c>
      <c r="L39" s="17">
        <f t="shared" si="4"/>
        <v>0.13636363636363635</v>
      </c>
      <c r="M39" s="16">
        <f t="shared" si="5"/>
        <v>0.38972332015810274</v>
      </c>
    </row>
    <row r="40" spans="1:13" s="1" customFormat="1" ht="24.95" customHeight="1">
      <c r="A40" s="2">
        <v>35</v>
      </c>
      <c r="B40" s="10" t="s">
        <v>613</v>
      </c>
      <c r="C40" s="14">
        <v>0</v>
      </c>
      <c r="D40" s="17">
        <f t="shared" si="0"/>
        <v>0</v>
      </c>
      <c r="E40" s="14">
        <v>0</v>
      </c>
      <c r="F40" s="17">
        <f t="shared" si="1"/>
        <v>0</v>
      </c>
      <c r="G40" s="14">
        <v>0</v>
      </c>
      <c r="H40" s="17">
        <f t="shared" si="2"/>
        <v>0</v>
      </c>
      <c r="I40" s="14">
        <v>0</v>
      </c>
      <c r="J40" s="17">
        <f t="shared" si="3"/>
        <v>0</v>
      </c>
      <c r="K40" s="14">
        <v>0</v>
      </c>
      <c r="L40" s="17">
        <f t="shared" si="4"/>
        <v>0</v>
      </c>
      <c r="M40" s="16">
        <f t="shared" si="5"/>
        <v>0</v>
      </c>
    </row>
    <row r="41" spans="1:13" ht="24.95" customHeight="1">
      <c r="A41" s="2">
        <v>36</v>
      </c>
      <c r="B41" s="10" t="s">
        <v>614</v>
      </c>
      <c r="C41" s="14">
        <v>12</v>
      </c>
      <c r="D41" s="17">
        <f t="shared" si="0"/>
        <v>0.54545454545454541</v>
      </c>
      <c r="E41" s="14">
        <v>12</v>
      </c>
      <c r="F41" s="17">
        <f t="shared" si="1"/>
        <v>0.54545454545454541</v>
      </c>
      <c r="G41" s="14">
        <v>13</v>
      </c>
      <c r="H41" s="17">
        <f t="shared" si="2"/>
        <v>0.59090909090909094</v>
      </c>
      <c r="I41" s="14">
        <v>12</v>
      </c>
      <c r="J41" s="17">
        <f t="shared" si="3"/>
        <v>0.52173913043478259</v>
      </c>
      <c r="K41" s="14">
        <v>11</v>
      </c>
      <c r="L41" s="17">
        <f t="shared" si="4"/>
        <v>0.5</v>
      </c>
      <c r="M41" s="16">
        <f t="shared" si="5"/>
        <v>0.54071146245059287</v>
      </c>
    </row>
    <row r="42" spans="1:13" ht="24.95" customHeight="1">
      <c r="A42" s="2">
        <v>37</v>
      </c>
      <c r="B42" s="10" t="s">
        <v>615</v>
      </c>
      <c r="C42" s="14">
        <v>7</v>
      </c>
      <c r="D42" s="17">
        <f t="shared" si="0"/>
        <v>0.31818181818181818</v>
      </c>
      <c r="E42" s="14">
        <v>9</v>
      </c>
      <c r="F42" s="17">
        <f t="shared" si="1"/>
        <v>0.40909090909090912</v>
      </c>
      <c r="G42" s="14">
        <v>9</v>
      </c>
      <c r="H42" s="17">
        <f t="shared" si="2"/>
        <v>0.40909090909090912</v>
      </c>
      <c r="I42" s="14">
        <v>7</v>
      </c>
      <c r="J42" s="17">
        <f t="shared" si="3"/>
        <v>0.30434782608695654</v>
      </c>
      <c r="K42" s="14">
        <v>6</v>
      </c>
      <c r="L42" s="17">
        <f t="shared" si="4"/>
        <v>0.27272727272727271</v>
      </c>
      <c r="M42" s="16">
        <f t="shared" si="5"/>
        <v>0.34268774703557314</v>
      </c>
    </row>
    <row r="43" spans="1:13" ht="24.95" customHeight="1">
      <c r="A43" s="2">
        <v>38</v>
      </c>
      <c r="B43" s="10" t="s">
        <v>616</v>
      </c>
      <c r="C43" s="14">
        <v>15</v>
      </c>
      <c r="D43" s="17">
        <f t="shared" si="0"/>
        <v>0.68181818181818177</v>
      </c>
      <c r="E43" s="14">
        <v>19</v>
      </c>
      <c r="F43" s="17">
        <f t="shared" si="1"/>
        <v>0.86363636363636365</v>
      </c>
      <c r="G43" s="14">
        <v>16</v>
      </c>
      <c r="H43" s="17">
        <f t="shared" si="2"/>
        <v>0.72727272727272729</v>
      </c>
      <c r="I43" s="14">
        <v>18</v>
      </c>
      <c r="J43" s="17">
        <f t="shared" si="3"/>
        <v>0.78260869565217395</v>
      </c>
      <c r="K43" s="14">
        <v>17</v>
      </c>
      <c r="L43" s="17">
        <f t="shared" si="4"/>
        <v>0.77272727272727271</v>
      </c>
      <c r="M43" s="16">
        <f t="shared" si="5"/>
        <v>0.76561264822134378</v>
      </c>
    </row>
    <row r="44" spans="1:13" ht="24.95" customHeight="1">
      <c r="A44" s="2">
        <v>39</v>
      </c>
      <c r="B44" s="10" t="s">
        <v>617</v>
      </c>
      <c r="C44" s="14">
        <v>17</v>
      </c>
      <c r="D44" s="17">
        <f t="shared" si="0"/>
        <v>0.77272727272727271</v>
      </c>
      <c r="E44" s="14">
        <v>18</v>
      </c>
      <c r="F44" s="17">
        <f t="shared" si="1"/>
        <v>0.81818181818181823</v>
      </c>
      <c r="G44" s="14">
        <v>17</v>
      </c>
      <c r="H44" s="17">
        <f t="shared" si="2"/>
        <v>0.77272727272727271</v>
      </c>
      <c r="I44" s="14">
        <v>15</v>
      </c>
      <c r="J44" s="17">
        <f t="shared" si="3"/>
        <v>0.65217391304347827</v>
      </c>
      <c r="K44" s="14">
        <v>14</v>
      </c>
      <c r="L44" s="17">
        <f t="shared" si="4"/>
        <v>0.63636363636363635</v>
      </c>
      <c r="M44" s="16">
        <f t="shared" si="5"/>
        <v>0.73043478260869565</v>
      </c>
    </row>
    <row r="45" spans="1:13" ht="24.95" customHeight="1">
      <c r="A45" s="2">
        <v>40</v>
      </c>
      <c r="B45" s="10" t="s">
        <v>672</v>
      </c>
      <c r="C45" s="14">
        <v>6</v>
      </c>
      <c r="D45" s="17">
        <f t="shared" si="0"/>
        <v>0.27272727272727271</v>
      </c>
      <c r="E45" s="14">
        <v>9</v>
      </c>
      <c r="F45" s="17">
        <f t="shared" si="1"/>
        <v>0.40909090909090912</v>
      </c>
      <c r="G45" s="14">
        <v>10</v>
      </c>
      <c r="H45" s="17">
        <f t="shared" si="2"/>
        <v>0.45454545454545453</v>
      </c>
      <c r="I45" s="14">
        <v>8</v>
      </c>
      <c r="J45" s="17">
        <f t="shared" si="3"/>
        <v>0.34782608695652173</v>
      </c>
      <c r="K45" s="14">
        <v>7</v>
      </c>
      <c r="L45" s="17">
        <f t="shared" si="4"/>
        <v>0.31818181818181818</v>
      </c>
      <c r="M45" s="16">
        <f t="shared" si="5"/>
        <v>0.36047430830039529</v>
      </c>
    </row>
    <row r="46" spans="1:13" ht="24.95" customHeight="1">
      <c r="A46" s="2">
        <v>41</v>
      </c>
      <c r="B46" s="10" t="s">
        <v>618</v>
      </c>
      <c r="C46" s="20">
        <v>12</v>
      </c>
      <c r="D46" s="17">
        <f t="shared" si="0"/>
        <v>0.54545454545454541</v>
      </c>
      <c r="E46" s="20">
        <v>12</v>
      </c>
      <c r="F46" s="17">
        <f t="shared" si="1"/>
        <v>0.54545454545454541</v>
      </c>
      <c r="G46" s="14">
        <v>12</v>
      </c>
      <c r="H46" s="17">
        <f t="shared" si="2"/>
        <v>0.54545454545454541</v>
      </c>
      <c r="I46" s="20">
        <v>11</v>
      </c>
      <c r="J46" s="17">
        <f t="shared" si="3"/>
        <v>0.47826086956521741</v>
      </c>
      <c r="K46" s="13">
        <v>10</v>
      </c>
      <c r="L46" s="17">
        <f t="shared" si="4"/>
        <v>0.45454545454545453</v>
      </c>
      <c r="M46" s="16">
        <f t="shared" si="5"/>
        <v>0.51383399209486158</v>
      </c>
    </row>
    <row r="47" spans="1:13" ht="24.95" customHeight="1">
      <c r="A47" s="2">
        <v>42</v>
      </c>
      <c r="B47" s="10" t="s">
        <v>619</v>
      </c>
      <c r="C47" s="14">
        <v>12</v>
      </c>
      <c r="D47" s="17">
        <f t="shared" si="0"/>
        <v>0.54545454545454541</v>
      </c>
      <c r="E47" s="14">
        <v>11</v>
      </c>
      <c r="F47" s="17">
        <f t="shared" si="1"/>
        <v>0.5</v>
      </c>
      <c r="G47" s="14">
        <v>13</v>
      </c>
      <c r="H47" s="17">
        <f t="shared" si="2"/>
        <v>0.59090909090909094</v>
      </c>
      <c r="I47" s="14">
        <v>9</v>
      </c>
      <c r="J47" s="17">
        <f t="shared" si="3"/>
        <v>0.39130434782608697</v>
      </c>
      <c r="K47" s="14">
        <v>11</v>
      </c>
      <c r="L47" s="17">
        <f t="shared" si="4"/>
        <v>0.5</v>
      </c>
      <c r="M47" s="16">
        <f t="shared" si="5"/>
        <v>0.50553359683794463</v>
      </c>
    </row>
    <row r="48" spans="1:13" ht="24.95" customHeight="1">
      <c r="A48" s="2">
        <v>43</v>
      </c>
      <c r="B48" s="10" t="s">
        <v>620</v>
      </c>
      <c r="C48" s="14">
        <v>11</v>
      </c>
      <c r="D48" s="17">
        <f t="shared" si="0"/>
        <v>0.5</v>
      </c>
      <c r="E48" s="14">
        <v>12</v>
      </c>
      <c r="F48" s="17">
        <f t="shared" si="1"/>
        <v>0.54545454545454541</v>
      </c>
      <c r="G48" s="14">
        <v>10</v>
      </c>
      <c r="H48" s="17">
        <f t="shared" si="2"/>
        <v>0.45454545454545453</v>
      </c>
      <c r="I48" s="14">
        <v>10</v>
      </c>
      <c r="J48" s="17">
        <f t="shared" si="3"/>
        <v>0.43478260869565216</v>
      </c>
      <c r="K48" s="14">
        <v>9</v>
      </c>
      <c r="L48" s="17">
        <f t="shared" si="4"/>
        <v>0.40909090909090912</v>
      </c>
      <c r="M48" s="16">
        <f t="shared" si="5"/>
        <v>0.46877470355731221</v>
      </c>
    </row>
    <row r="49" spans="1:13" ht="24.95" customHeight="1">
      <c r="A49" s="2">
        <v>44</v>
      </c>
      <c r="B49" s="10" t="s">
        <v>621</v>
      </c>
      <c r="C49" s="14">
        <v>11</v>
      </c>
      <c r="D49" s="17">
        <f t="shared" si="0"/>
        <v>0.5</v>
      </c>
      <c r="E49" s="14">
        <v>12</v>
      </c>
      <c r="F49" s="17">
        <f t="shared" si="1"/>
        <v>0.54545454545454541</v>
      </c>
      <c r="G49" s="14">
        <v>10</v>
      </c>
      <c r="H49" s="17">
        <f t="shared" si="2"/>
        <v>0.45454545454545453</v>
      </c>
      <c r="I49" s="14">
        <v>13</v>
      </c>
      <c r="J49" s="17">
        <f t="shared" si="3"/>
        <v>0.56521739130434778</v>
      </c>
      <c r="K49" s="14">
        <v>12</v>
      </c>
      <c r="L49" s="17">
        <f t="shared" si="4"/>
        <v>0.54545454545454541</v>
      </c>
      <c r="M49" s="16">
        <f t="shared" si="5"/>
        <v>0.52213438735177864</v>
      </c>
    </row>
    <row r="50" spans="1:13" ht="24.95" customHeight="1">
      <c r="A50" s="2">
        <v>45</v>
      </c>
      <c r="B50" s="10" t="s">
        <v>622</v>
      </c>
      <c r="C50" s="14">
        <v>12</v>
      </c>
      <c r="D50" s="17">
        <f t="shared" si="0"/>
        <v>0.54545454545454541</v>
      </c>
      <c r="E50" s="14">
        <v>11</v>
      </c>
      <c r="F50" s="17">
        <f t="shared" si="1"/>
        <v>0.5</v>
      </c>
      <c r="G50" s="14">
        <v>10</v>
      </c>
      <c r="H50" s="17">
        <f t="shared" si="2"/>
        <v>0.45454545454545453</v>
      </c>
      <c r="I50" s="14">
        <v>10</v>
      </c>
      <c r="J50" s="17">
        <f t="shared" si="3"/>
        <v>0.43478260869565216</v>
      </c>
      <c r="K50" s="14">
        <v>9</v>
      </c>
      <c r="L50" s="17">
        <f t="shared" si="4"/>
        <v>0.40909090909090912</v>
      </c>
      <c r="M50" s="16">
        <f t="shared" si="5"/>
        <v>0.46877470355731221</v>
      </c>
    </row>
    <row r="51" spans="1:13" ht="24.95" customHeight="1">
      <c r="A51" s="2">
        <v>46</v>
      </c>
      <c r="B51" s="10" t="s">
        <v>623</v>
      </c>
      <c r="C51" s="14">
        <v>14</v>
      </c>
      <c r="D51" s="17">
        <f t="shared" si="0"/>
        <v>0.63636363636363635</v>
      </c>
      <c r="E51" s="14">
        <v>14</v>
      </c>
      <c r="F51" s="17">
        <f t="shared" si="1"/>
        <v>0.63636363636363635</v>
      </c>
      <c r="G51" s="14">
        <v>14</v>
      </c>
      <c r="H51" s="17">
        <f t="shared" si="2"/>
        <v>0.63636363636363635</v>
      </c>
      <c r="I51" s="14">
        <v>12</v>
      </c>
      <c r="J51" s="17">
        <f t="shared" si="3"/>
        <v>0.52173913043478259</v>
      </c>
      <c r="K51" s="14">
        <v>11</v>
      </c>
      <c r="L51" s="17">
        <f t="shared" si="4"/>
        <v>0.5</v>
      </c>
      <c r="M51" s="16">
        <f t="shared" si="5"/>
        <v>0.5861660079051384</v>
      </c>
    </row>
    <row r="52" spans="1:13" ht="24.95" customHeight="1">
      <c r="A52" s="2">
        <v>47</v>
      </c>
      <c r="B52" s="10" t="s">
        <v>624</v>
      </c>
      <c r="C52" s="14">
        <v>18</v>
      </c>
      <c r="D52" s="17">
        <f t="shared" si="0"/>
        <v>0.81818181818181823</v>
      </c>
      <c r="E52" s="14">
        <v>19</v>
      </c>
      <c r="F52" s="17">
        <f t="shared" si="1"/>
        <v>0.86363636363636365</v>
      </c>
      <c r="G52" s="14">
        <v>17</v>
      </c>
      <c r="H52" s="17">
        <f t="shared" si="2"/>
        <v>0.77272727272727271</v>
      </c>
      <c r="I52" s="14">
        <v>15</v>
      </c>
      <c r="J52" s="17">
        <f t="shared" si="3"/>
        <v>0.65217391304347827</v>
      </c>
      <c r="K52" s="14">
        <v>14</v>
      </c>
      <c r="L52" s="17">
        <f t="shared" si="4"/>
        <v>0.63636363636363635</v>
      </c>
      <c r="M52" s="16">
        <f t="shared" si="5"/>
        <v>0.74861660079051373</v>
      </c>
    </row>
    <row r="53" spans="1:13" ht="24.95" customHeight="1">
      <c r="A53" s="2">
        <v>48</v>
      </c>
      <c r="B53" s="10" t="s">
        <v>625</v>
      </c>
      <c r="C53" s="14">
        <v>12</v>
      </c>
      <c r="D53" s="17">
        <f t="shared" si="0"/>
        <v>0.54545454545454541</v>
      </c>
      <c r="E53" s="14">
        <v>13</v>
      </c>
      <c r="F53" s="17">
        <f t="shared" si="1"/>
        <v>0.59090909090909094</v>
      </c>
      <c r="G53" s="14">
        <v>13</v>
      </c>
      <c r="H53" s="17">
        <f t="shared" si="2"/>
        <v>0.59090909090909094</v>
      </c>
      <c r="I53" s="14">
        <v>14</v>
      </c>
      <c r="J53" s="17">
        <f t="shared" si="3"/>
        <v>0.60869565217391308</v>
      </c>
      <c r="K53" s="14">
        <v>13</v>
      </c>
      <c r="L53" s="17">
        <f t="shared" si="4"/>
        <v>0.59090909090909094</v>
      </c>
      <c r="M53" s="16">
        <f t="shared" si="5"/>
        <v>0.5853754940711462</v>
      </c>
    </row>
    <row r="54" spans="1:13" ht="24.95" customHeight="1">
      <c r="A54" s="2">
        <v>49</v>
      </c>
      <c r="B54" s="10" t="s">
        <v>626</v>
      </c>
      <c r="C54" s="14">
        <v>20</v>
      </c>
      <c r="D54" s="17">
        <f t="shared" si="0"/>
        <v>0.90909090909090906</v>
      </c>
      <c r="E54" s="14">
        <v>21</v>
      </c>
      <c r="F54" s="17">
        <f t="shared" si="1"/>
        <v>0.95454545454545459</v>
      </c>
      <c r="G54" s="14">
        <v>20</v>
      </c>
      <c r="H54" s="17">
        <f t="shared" si="2"/>
        <v>0.90909090909090906</v>
      </c>
      <c r="I54" s="14">
        <v>19</v>
      </c>
      <c r="J54" s="17">
        <f t="shared" si="3"/>
        <v>0.82608695652173914</v>
      </c>
      <c r="K54" s="14">
        <v>18</v>
      </c>
      <c r="L54" s="17">
        <f t="shared" si="4"/>
        <v>0.81818181818181823</v>
      </c>
      <c r="M54" s="16">
        <f t="shared" si="5"/>
        <v>0.88339920948616601</v>
      </c>
    </row>
    <row r="55" spans="1:13" ht="24.95" customHeight="1">
      <c r="A55" s="2">
        <v>50</v>
      </c>
      <c r="B55" s="10" t="s">
        <v>627</v>
      </c>
      <c r="C55" s="14">
        <v>11</v>
      </c>
      <c r="D55" s="17">
        <f t="shared" si="0"/>
        <v>0.5</v>
      </c>
      <c r="E55" s="14">
        <v>10</v>
      </c>
      <c r="F55" s="17">
        <f t="shared" si="1"/>
        <v>0.45454545454545453</v>
      </c>
      <c r="G55" s="14">
        <v>10</v>
      </c>
      <c r="H55" s="17">
        <f t="shared" si="2"/>
        <v>0.45454545454545453</v>
      </c>
      <c r="I55" s="14">
        <v>8</v>
      </c>
      <c r="J55" s="17">
        <f t="shared" si="3"/>
        <v>0.34782608695652173</v>
      </c>
      <c r="K55" s="14">
        <v>7</v>
      </c>
      <c r="L55" s="17">
        <f t="shared" si="4"/>
        <v>0.31818181818181818</v>
      </c>
      <c r="M55" s="16">
        <f t="shared" si="5"/>
        <v>0.41501976284584979</v>
      </c>
    </row>
    <row r="56" spans="1:13" ht="24.95" customHeight="1">
      <c r="A56" s="2">
        <v>51</v>
      </c>
      <c r="B56" s="10" t="s">
        <v>628</v>
      </c>
      <c r="C56" s="14">
        <v>16</v>
      </c>
      <c r="D56" s="17">
        <f t="shared" si="0"/>
        <v>0.72727272727272729</v>
      </c>
      <c r="E56" s="14">
        <v>16</v>
      </c>
      <c r="F56" s="17">
        <f t="shared" si="1"/>
        <v>0.72727272727272729</v>
      </c>
      <c r="G56" s="14">
        <v>16</v>
      </c>
      <c r="H56" s="17">
        <f t="shared" si="2"/>
        <v>0.72727272727272729</v>
      </c>
      <c r="I56" s="14">
        <v>17</v>
      </c>
      <c r="J56" s="17">
        <f t="shared" si="3"/>
        <v>0.73913043478260865</v>
      </c>
      <c r="K56" s="14">
        <v>16</v>
      </c>
      <c r="L56" s="17">
        <f t="shared" si="4"/>
        <v>0.72727272727272729</v>
      </c>
      <c r="M56" s="16">
        <f t="shared" si="5"/>
        <v>0.72964426877470356</v>
      </c>
    </row>
    <row r="57" spans="1:13" ht="24.95" customHeight="1">
      <c r="A57" s="2">
        <v>52</v>
      </c>
      <c r="B57" s="10" t="s">
        <v>629</v>
      </c>
      <c r="C57" s="14">
        <v>19</v>
      </c>
      <c r="D57" s="17">
        <f t="shared" si="0"/>
        <v>0.86363636363636365</v>
      </c>
      <c r="E57" s="14">
        <v>22</v>
      </c>
      <c r="F57" s="17">
        <f t="shared" si="1"/>
        <v>1</v>
      </c>
      <c r="G57" s="14">
        <v>20</v>
      </c>
      <c r="H57" s="17">
        <f t="shared" si="2"/>
        <v>0.90909090909090906</v>
      </c>
      <c r="I57" s="14">
        <v>18</v>
      </c>
      <c r="J57" s="17">
        <f t="shared" si="3"/>
        <v>0.78260869565217395</v>
      </c>
      <c r="K57" s="14">
        <v>17</v>
      </c>
      <c r="L57" s="17">
        <f t="shared" si="4"/>
        <v>0.77272727272727271</v>
      </c>
      <c r="M57" s="16">
        <f t="shared" si="5"/>
        <v>0.86561264822134398</v>
      </c>
    </row>
    <row r="58" spans="1:13" ht="24.95" customHeight="1">
      <c r="A58" s="2">
        <v>53</v>
      </c>
      <c r="B58" s="10" t="s">
        <v>630</v>
      </c>
      <c r="C58" s="14">
        <v>14</v>
      </c>
      <c r="D58" s="17">
        <f t="shared" si="0"/>
        <v>0.63636363636363635</v>
      </c>
      <c r="E58" s="14">
        <v>12</v>
      </c>
      <c r="F58" s="17">
        <f t="shared" si="1"/>
        <v>0.54545454545454541</v>
      </c>
      <c r="G58" s="14">
        <v>17</v>
      </c>
      <c r="H58" s="17">
        <f t="shared" si="2"/>
        <v>0.77272727272727271</v>
      </c>
      <c r="I58" s="14">
        <v>14</v>
      </c>
      <c r="J58" s="17">
        <f t="shared" si="3"/>
        <v>0.60869565217391308</v>
      </c>
      <c r="K58" s="14">
        <v>13</v>
      </c>
      <c r="L58" s="17">
        <f t="shared" si="4"/>
        <v>0.59090909090909094</v>
      </c>
      <c r="M58" s="16">
        <f t="shared" si="5"/>
        <v>0.63083003952569161</v>
      </c>
    </row>
    <row r="59" spans="1:13" ht="24.95" customHeight="1">
      <c r="A59" s="2">
        <v>54</v>
      </c>
      <c r="B59" s="10" t="s">
        <v>631</v>
      </c>
      <c r="C59" s="14">
        <v>17</v>
      </c>
      <c r="D59" s="17">
        <f t="shared" si="0"/>
        <v>0.77272727272727271</v>
      </c>
      <c r="E59" s="14">
        <v>18</v>
      </c>
      <c r="F59" s="17">
        <f t="shared" si="1"/>
        <v>0.81818181818181823</v>
      </c>
      <c r="G59" s="14">
        <v>16</v>
      </c>
      <c r="H59" s="17">
        <f t="shared" si="2"/>
        <v>0.72727272727272729</v>
      </c>
      <c r="I59" s="14">
        <v>16</v>
      </c>
      <c r="J59" s="17">
        <f t="shared" si="3"/>
        <v>0.69565217391304346</v>
      </c>
      <c r="K59" s="14">
        <v>15</v>
      </c>
      <c r="L59" s="17">
        <f t="shared" si="4"/>
        <v>0.68181818181818177</v>
      </c>
      <c r="M59" s="16">
        <f t="shared" si="5"/>
        <v>0.73913043478260865</v>
      </c>
    </row>
    <row r="60" spans="1:13" ht="24.95" customHeight="1">
      <c r="A60" s="2">
        <v>55</v>
      </c>
      <c r="B60" s="10" t="s">
        <v>632</v>
      </c>
      <c r="C60" s="14">
        <v>13</v>
      </c>
      <c r="D60" s="17">
        <f t="shared" si="0"/>
        <v>0.59090909090909094</v>
      </c>
      <c r="E60" s="14">
        <v>13</v>
      </c>
      <c r="F60" s="17">
        <f t="shared" si="1"/>
        <v>0.59090909090909094</v>
      </c>
      <c r="G60" s="14">
        <v>14</v>
      </c>
      <c r="H60" s="17">
        <f t="shared" si="2"/>
        <v>0.63636363636363635</v>
      </c>
      <c r="I60" s="14">
        <v>15</v>
      </c>
      <c r="J60" s="17">
        <f t="shared" si="3"/>
        <v>0.65217391304347827</v>
      </c>
      <c r="K60" s="14">
        <v>14</v>
      </c>
      <c r="L60" s="17">
        <f t="shared" si="4"/>
        <v>0.63636363636363635</v>
      </c>
      <c r="M60" s="16">
        <f t="shared" si="5"/>
        <v>0.62134387351778664</v>
      </c>
    </row>
    <row r="61" spans="1:13" ht="24.95" customHeight="1">
      <c r="A61" s="2">
        <v>56</v>
      </c>
      <c r="B61" s="10" t="s">
        <v>633</v>
      </c>
      <c r="C61" s="14">
        <v>17</v>
      </c>
      <c r="D61" s="17">
        <f t="shared" si="0"/>
        <v>0.77272727272727271</v>
      </c>
      <c r="E61" s="14">
        <v>19</v>
      </c>
      <c r="F61" s="17">
        <f t="shared" si="1"/>
        <v>0.86363636363636365</v>
      </c>
      <c r="G61" s="14">
        <v>18</v>
      </c>
      <c r="H61" s="17">
        <f t="shared" si="2"/>
        <v>0.81818181818181823</v>
      </c>
      <c r="I61" s="14">
        <v>19</v>
      </c>
      <c r="J61" s="17">
        <f t="shared" si="3"/>
        <v>0.82608695652173914</v>
      </c>
      <c r="K61" s="14">
        <v>18</v>
      </c>
      <c r="L61" s="17">
        <f t="shared" si="4"/>
        <v>0.81818181818181823</v>
      </c>
      <c r="M61" s="16">
        <f t="shared" si="5"/>
        <v>0.8197628458498023</v>
      </c>
    </row>
    <row r="62" spans="1:13" ht="24.95" customHeight="1">
      <c r="A62" s="2">
        <v>57</v>
      </c>
      <c r="B62" s="10" t="s">
        <v>634</v>
      </c>
      <c r="C62" s="14">
        <v>16</v>
      </c>
      <c r="D62" s="17">
        <f t="shared" si="0"/>
        <v>0.72727272727272729</v>
      </c>
      <c r="E62" s="14">
        <v>16</v>
      </c>
      <c r="F62" s="17">
        <f t="shared" si="1"/>
        <v>0.72727272727272729</v>
      </c>
      <c r="G62" s="14">
        <v>14</v>
      </c>
      <c r="H62" s="17">
        <f t="shared" si="2"/>
        <v>0.63636363636363635</v>
      </c>
      <c r="I62" s="14">
        <v>15</v>
      </c>
      <c r="J62" s="17">
        <f t="shared" si="3"/>
        <v>0.65217391304347827</v>
      </c>
      <c r="K62" s="14">
        <v>14</v>
      </c>
      <c r="L62" s="17">
        <f t="shared" si="4"/>
        <v>0.63636363636363635</v>
      </c>
      <c r="M62" s="16">
        <f t="shared" si="5"/>
        <v>0.67588932806324109</v>
      </c>
    </row>
    <row r="63" spans="1:13" ht="24.95" customHeight="1">
      <c r="A63" s="2">
        <v>58</v>
      </c>
      <c r="B63" s="10" t="s">
        <v>635</v>
      </c>
      <c r="C63" s="14">
        <v>14</v>
      </c>
      <c r="D63" s="17">
        <f t="shared" si="0"/>
        <v>0.63636363636363635</v>
      </c>
      <c r="E63" s="14">
        <v>15</v>
      </c>
      <c r="F63" s="17">
        <f t="shared" si="1"/>
        <v>0.68181818181818177</v>
      </c>
      <c r="G63" s="14">
        <v>14</v>
      </c>
      <c r="H63" s="17">
        <f t="shared" si="2"/>
        <v>0.63636363636363635</v>
      </c>
      <c r="I63" s="14">
        <v>11</v>
      </c>
      <c r="J63" s="17">
        <f t="shared" si="3"/>
        <v>0.47826086956521741</v>
      </c>
      <c r="K63" s="14">
        <v>10</v>
      </c>
      <c r="L63" s="17">
        <f t="shared" si="4"/>
        <v>0.45454545454545453</v>
      </c>
      <c r="M63" s="16">
        <f t="shared" si="5"/>
        <v>0.57747035573122529</v>
      </c>
    </row>
    <row r="64" spans="1:13" ht="24.95" customHeight="1">
      <c r="A64" s="2">
        <v>59</v>
      </c>
      <c r="B64" s="10" t="s">
        <v>636</v>
      </c>
      <c r="C64" s="14">
        <v>11</v>
      </c>
      <c r="D64" s="17">
        <f t="shared" si="0"/>
        <v>0.5</v>
      </c>
      <c r="E64" s="14">
        <v>12</v>
      </c>
      <c r="F64" s="17">
        <f t="shared" si="1"/>
        <v>0.54545454545454541</v>
      </c>
      <c r="G64" s="14">
        <v>10</v>
      </c>
      <c r="H64" s="17">
        <f t="shared" si="2"/>
        <v>0.45454545454545453</v>
      </c>
      <c r="I64" s="14">
        <v>13</v>
      </c>
      <c r="J64" s="17">
        <f t="shared" si="3"/>
        <v>0.56521739130434778</v>
      </c>
      <c r="K64" s="14">
        <v>12</v>
      </c>
      <c r="L64" s="17">
        <f t="shared" si="4"/>
        <v>0.54545454545454541</v>
      </c>
      <c r="M64" s="16">
        <f t="shared" si="5"/>
        <v>0.52213438735177864</v>
      </c>
    </row>
    <row r="65" spans="1:13" ht="24.95" customHeight="1">
      <c r="A65" s="2">
        <v>60</v>
      </c>
      <c r="B65" s="10" t="s">
        <v>637</v>
      </c>
      <c r="C65" s="14">
        <v>8</v>
      </c>
      <c r="D65" s="17">
        <f t="shared" si="0"/>
        <v>0.36363636363636365</v>
      </c>
      <c r="E65" s="14">
        <v>7</v>
      </c>
      <c r="F65" s="17">
        <f t="shared" si="1"/>
        <v>0.31818181818181818</v>
      </c>
      <c r="G65" s="14">
        <v>8</v>
      </c>
      <c r="H65" s="17">
        <f t="shared" si="2"/>
        <v>0.36363636363636365</v>
      </c>
      <c r="I65" s="14">
        <v>6</v>
      </c>
      <c r="J65" s="17">
        <f t="shared" si="3"/>
        <v>0.2608695652173913</v>
      </c>
      <c r="K65" s="14">
        <v>6</v>
      </c>
      <c r="L65" s="17">
        <f t="shared" si="4"/>
        <v>0.27272727272727271</v>
      </c>
      <c r="M65" s="16">
        <f t="shared" si="5"/>
        <v>0.31581027667984191</v>
      </c>
    </row>
    <row r="66" spans="1:13" ht="24.95" customHeight="1">
      <c r="A66" s="2">
        <v>61</v>
      </c>
      <c r="B66" s="10" t="s">
        <v>638</v>
      </c>
      <c r="C66" s="14">
        <v>20</v>
      </c>
      <c r="D66" s="17">
        <f t="shared" si="0"/>
        <v>0.90909090909090906</v>
      </c>
      <c r="E66" s="14">
        <v>21</v>
      </c>
      <c r="F66" s="17">
        <f t="shared" si="1"/>
        <v>0.95454545454545459</v>
      </c>
      <c r="G66" s="14">
        <v>20</v>
      </c>
      <c r="H66" s="17">
        <f t="shared" si="2"/>
        <v>0.90909090909090906</v>
      </c>
      <c r="I66" s="14">
        <v>22</v>
      </c>
      <c r="J66" s="17">
        <f t="shared" si="3"/>
        <v>0.95652173913043481</v>
      </c>
      <c r="K66" s="13">
        <v>21</v>
      </c>
      <c r="L66" s="17">
        <f t="shared" si="4"/>
        <v>0.95454545454545459</v>
      </c>
      <c r="M66" s="16">
        <f t="shared" si="5"/>
        <v>0.93675889328063244</v>
      </c>
    </row>
    <row r="67" spans="1:13" ht="24.95" customHeight="1">
      <c r="A67" s="2">
        <v>62</v>
      </c>
      <c r="B67" s="10" t="s">
        <v>639</v>
      </c>
      <c r="C67" s="14">
        <v>22</v>
      </c>
      <c r="D67" s="17">
        <f t="shared" si="0"/>
        <v>1</v>
      </c>
      <c r="E67" s="14">
        <v>21</v>
      </c>
      <c r="F67" s="17">
        <f t="shared" si="1"/>
        <v>0.95454545454545459</v>
      </c>
      <c r="G67" s="14">
        <v>21</v>
      </c>
      <c r="H67" s="17">
        <f t="shared" si="2"/>
        <v>0.95454545454545459</v>
      </c>
      <c r="I67" s="14">
        <v>18</v>
      </c>
      <c r="J67" s="17">
        <f t="shared" si="3"/>
        <v>0.78260869565217395</v>
      </c>
      <c r="K67" s="13">
        <v>17</v>
      </c>
      <c r="L67" s="17">
        <f t="shared" si="4"/>
        <v>0.77272727272727271</v>
      </c>
      <c r="M67" s="16">
        <f t="shared" si="5"/>
        <v>0.8928853754940711</v>
      </c>
    </row>
    <row r="68" spans="1:13" ht="24.95" customHeight="1">
      <c r="A68" s="2">
        <v>63</v>
      </c>
      <c r="B68" s="10" t="s">
        <v>640</v>
      </c>
      <c r="C68" s="14">
        <v>15</v>
      </c>
      <c r="D68" s="17">
        <f t="shared" si="0"/>
        <v>0.68181818181818177</v>
      </c>
      <c r="E68" s="14">
        <v>16</v>
      </c>
      <c r="F68" s="17">
        <f t="shared" si="1"/>
        <v>0.72727272727272729</v>
      </c>
      <c r="G68" s="14">
        <v>16</v>
      </c>
      <c r="H68" s="17">
        <f t="shared" si="2"/>
        <v>0.72727272727272729</v>
      </c>
      <c r="I68" s="14">
        <v>16</v>
      </c>
      <c r="J68" s="17">
        <f t="shared" si="3"/>
        <v>0.69565217391304346</v>
      </c>
      <c r="K68" s="14">
        <v>15</v>
      </c>
      <c r="L68" s="17">
        <f t="shared" si="4"/>
        <v>0.68181818181818177</v>
      </c>
      <c r="M68" s="16">
        <f t="shared" si="5"/>
        <v>0.70276679841897238</v>
      </c>
    </row>
    <row r="69" spans="1:13" ht="24.95" customHeight="1">
      <c r="A69" s="2">
        <v>64</v>
      </c>
      <c r="B69" s="10" t="s">
        <v>641</v>
      </c>
      <c r="C69" s="14">
        <v>21</v>
      </c>
      <c r="D69" s="17">
        <f t="shared" si="0"/>
        <v>0.95454545454545459</v>
      </c>
      <c r="E69" s="14">
        <v>20</v>
      </c>
      <c r="F69" s="17">
        <f t="shared" si="1"/>
        <v>0.90909090909090906</v>
      </c>
      <c r="G69" s="14">
        <v>21</v>
      </c>
      <c r="H69" s="17">
        <f t="shared" si="2"/>
        <v>0.95454545454545459</v>
      </c>
      <c r="I69" s="14">
        <v>18</v>
      </c>
      <c r="J69" s="17">
        <f t="shared" si="3"/>
        <v>0.78260869565217395</v>
      </c>
      <c r="K69" s="14">
        <v>17</v>
      </c>
      <c r="L69" s="17">
        <f t="shared" si="4"/>
        <v>0.77272727272727271</v>
      </c>
      <c r="M69" s="16">
        <f t="shared" si="5"/>
        <v>0.87470355731225291</v>
      </c>
    </row>
    <row r="70" spans="1:13" ht="24.95" customHeight="1">
      <c r="A70" s="2">
        <v>65</v>
      </c>
      <c r="B70" s="10" t="s">
        <v>642</v>
      </c>
      <c r="C70" s="14">
        <v>22</v>
      </c>
      <c r="D70" s="17">
        <f t="shared" si="0"/>
        <v>1</v>
      </c>
      <c r="E70" s="14">
        <v>20</v>
      </c>
      <c r="F70" s="17">
        <f t="shared" si="1"/>
        <v>0.90909090909090906</v>
      </c>
      <c r="G70" s="14">
        <v>21</v>
      </c>
      <c r="H70" s="17">
        <f t="shared" si="2"/>
        <v>0.95454545454545459</v>
      </c>
      <c r="I70" s="14">
        <v>17</v>
      </c>
      <c r="J70" s="17">
        <f t="shared" si="3"/>
        <v>0.73913043478260865</v>
      </c>
      <c r="K70" s="14">
        <v>17</v>
      </c>
      <c r="L70" s="17">
        <f t="shared" si="4"/>
        <v>0.77272727272727271</v>
      </c>
      <c r="M70" s="16">
        <f t="shared" si="5"/>
        <v>0.87509881422924907</v>
      </c>
    </row>
    <row r="71" spans="1:13" ht="24.95" customHeight="1">
      <c r="A71" s="2">
        <v>66</v>
      </c>
      <c r="B71" s="10" t="s">
        <v>643</v>
      </c>
      <c r="C71" s="14">
        <v>3</v>
      </c>
      <c r="D71" s="17">
        <f t="shared" ref="D71:D73" si="6">C71/22</f>
        <v>0.13636363636363635</v>
      </c>
      <c r="E71" s="14">
        <v>5</v>
      </c>
      <c r="F71" s="17">
        <f t="shared" ref="F71:F73" si="7">E71/22</f>
        <v>0.22727272727272727</v>
      </c>
      <c r="G71" s="14">
        <v>3</v>
      </c>
      <c r="H71" s="17">
        <f t="shared" ref="H71:H73" si="8">G71/22</f>
        <v>0.13636363636363635</v>
      </c>
      <c r="I71" s="14">
        <v>4</v>
      </c>
      <c r="J71" s="17">
        <f t="shared" ref="J71:J73" si="9">I71/23</f>
        <v>0.17391304347826086</v>
      </c>
      <c r="K71" s="14">
        <v>3</v>
      </c>
      <c r="L71" s="17">
        <f t="shared" ref="L71:L73" si="10">K71/22</f>
        <v>0.13636363636363635</v>
      </c>
      <c r="M71" s="16">
        <f t="shared" ref="M71:M73" si="11">(D71+F71+H71+J71+L71)/5</f>
        <v>0.16205533596837945</v>
      </c>
    </row>
    <row r="72" spans="1:13" ht="24.95" customHeight="1">
      <c r="A72" s="2">
        <v>67</v>
      </c>
      <c r="B72" s="10" t="s">
        <v>644</v>
      </c>
      <c r="C72" s="21">
        <v>18</v>
      </c>
      <c r="D72" s="17">
        <f t="shared" si="6"/>
        <v>0.81818181818181823</v>
      </c>
      <c r="E72" s="21">
        <v>16</v>
      </c>
      <c r="F72" s="17">
        <f t="shared" si="7"/>
        <v>0.72727272727272729</v>
      </c>
      <c r="G72" s="14">
        <v>16</v>
      </c>
      <c r="H72" s="17">
        <f t="shared" si="8"/>
        <v>0.72727272727272729</v>
      </c>
      <c r="I72" s="21">
        <v>17</v>
      </c>
      <c r="J72" s="17">
        <f t="shared" si="9"/>
        <v>0.73913043478260865</v>
      </c>
      <c r="K72" s="21">
        <v>16</v>
      </c>
      <c r="L72" s="17">
        <f t="shared" si="10"/>
        <v>0.72727272727272729</v>
      </c>
      <c r="M72" s="16">
        <f t="shared" si="11"/>
        <v>0.74782608695652164</v>
      </c>
    </row>
    <row r="73" spans="1:13" ht="24.95" customHeight="1">
      <c r="A73" s="4">
        <v>68</v>
      </c>
      <c r="B73" s="10" t="s">
        <v>645</v>
      </c>
      <c r="C73" s="14">
        <v>21</v>
      </c>
      <c r="D73" s="17">
        <f t="shared" si="6"/>
        <v>0.95454545454545459</v>
      </c>
      <c r="E73" s="14">
        <v>19</v>
      </c>
      <c r="F73" s="17">
        <f t="shared" si="7"/>
        <v>0.86363636363636365</v>
      </c>
      <c r="G73" s="14">
        <v>18</v>
      </c>
      <c r="H73" s="17">
        <f t="shared" si="8"/>
        <v>0.81818181818181823</v>
      </c>
      <c r="I73" s="14">
        <v>15</v>
      </c>
      <c r="J73" s="17">
        <f t="shared" si="9"/>
        <v>0.65217391304347827</v>
      </c>
      <c r="K73" s="14">
        <v>16</v>
      </c>
      <c r="L73" s="17">
        <f t="shared" si="10"/>
        <v>0.72727272727272729</v>
      </c>
      <c r="M73" s="16">
        <f t="shared" si="11"/>
        <v>0.80316205533596852</v>
      </c>
    </row>
    <row r="74" spans="1:13">
      <c r="B74" t="s">
        <v>677</v>
      </c>
      <c r="C74" s="76" t="s">
        <v>676</v>
      </c>
      <c r="D74" s="18"/>
      <c r="E74" s="12"/>
    </row>
    <row r="75" spans="1:13">
      <c r="C75" s="12"/>
      <c r="D75" s="18"/>
      <c r="E75" s="12"/>
    </row>
  </sheetData>
  <mergeCells count="6">
    <mergeCell ref="A1:L1"/>
    <mergeCell ref="G2:H2"/>
    <mergeCell ref="I2:J2"/>
    <mergeCell ref="K2:L2"/>
    <mergeCell ref="C2:D2"/>
    <mergeCell ref="E2:F2"/>
  </mergeCells>
  <pageMargins left="0.7" right="0.7" top="0.75" bottom="0.75" header="0.3" footer="0.3"/>
  <pageSetup paperSize="9" scale="82" fitToHeight="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topLeftCell="A28" workbookViewId="0">
      <selection activeCell="B34" sqref="B34:E35"/>
    </sheetView>
  </sheetViews>
  <sheetFormatPr defaultRowHeight="15"/>
  <cols>
    <col min="1" max="1" width="6.42578125" style="1" bestFit="1" customWidth="1"/>
    <col min="2" max="2" width="25.42578125" style="42" customWidth="1"/>
    <col min="3" max="3" width="8.5703125" customWidth="1"/>
    <col min="4" max="4" width="7.5703125" style="11" customWidth="1"/>
    <col min="5" max="5" width="9.85546875" customWidth="1"/>
    <col min="6" max="6" width="9.140625" style="11"/>
    <col min="8" max="8" width="9.140625" style="11"/>
    <col min="10" max="10" width="9.140625" style="11"/>
    <col min="12" max="12" width="9.140625" style="11"/>
    <col min="13" max="13" width="5" style="11" bestFit="1" customWidth="1"/>
  </cols>
  <sheetData>
    <row r="1" spans="1:13" ht="21">
      <c r="A1" s="67" t="s">
        <v>88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3" ht="21">
      <c r="A2" s="24"/>
      <c r="B2" s="39" t="s">
        <v>442</v>
      </c>
      <c r="C2" s="63" t="s">
        <v>430</v>
      </c>
      <c r="D2" s="63"/>
      <c r="E2" s="64" t="s">
        <v>415</v>
      </c>
      <c r="F2" s="64"/>
      <c r="G2" s="63" t="s">
        <v>664</v>
      </c>
      <c r="H2" s="63"/>
      <c r="I2" s="63" t="s">
        <v>414</v>
      </c>
      <c r="J2" s="63"/>
      <c r="K2" s="63" t="s">
        <v>431</v>
      </c>
      <c r="L2" s="63"/>
    </row>
    <row r="3" spans="1:13" ht="21">
      <c r="A3" s="26"/>
      <c r="B3" s="35" t="s">
        <v>443</v>
      </c>
      <c r="C3" s="38" t="s">
        <v>649</v>
      </c>
      <c r="D3" s="37" t="s">
        <v>427</v>
      </c>
      <c r="E3" s="38" t="s">
        <v>649</v>
      </c>
      <c r="F3" s="37" t="s">
        <v>427</v>
      </c>
      <c r="G3" s="38" t="s">
        <v>649</v>
      </c>
      <c r="H3" s="37" t="s">
        <v>427</v>
      </c>
      <c r="I3" s="38" t="s">
        <v>649</v>
      </c>
      <c r="J3" s="37" t="s">
        <v>427</v>
      </c>
      <c r="K3" s="38" t="s">
        <v>649</v>
      </c>
      <c r="L3" s="37" t="s">
        <v>427</v>
      </c>
      <c r="M3" s="74" t="s">
        <v>675</v>
      </c>
    </row>
    <row r="4" spans="1:13">
      <c r="A4" s="2"/>
      <c r="B4" s="40" t="s">
        <v>429</v>
      </c>
      <c r="C4" s="5">
        <v>22</v>
      </c>
      <c r="D4" s="16"/>
      <c r="E4" s="5">
        <v>19</v>
      </c>
      <c r="F4" s="16"/>
      <c r="G4" s="51">
        <v>22</v>
      </c>
      <c r="H4" s="16"/>
      <c r="I4" s="8">
        <v>19</v>
      </c>
      <c r="J4" s="16"/>
      <c r="K4" s="5">
        <v>22</v>
      </c>
      <c r="L4" s="16"/>
      <c r="M4" s="16"/>
    </row>
    <row r="5" spans="1:13">
      <c r="A5" s="15" t="s">
        <v>444</v>
      </c>
      <c r="B5" s="40" t="s">
        <v>445</v>
      </c>
      <c r="C5" s="5"/>
      <c r="D5" s="16"/>
      <c r="E5" s="5"/>
      <c r="F5" s="16"/>
      <c r="G5" s="51"/>
      <c r="H5" s="16"/>
      <c r="I5" s="8"/>
      <c r="J5" s="16"/>
      <c r="K5" s="5"/>
      <c r="L5" s="16"/>
      <c r="M5" s="16"/>
    </row>
    <row r="6" spans="1:13" ht="24.95" customHeight="1">
      <c r="A6" s="2">
        <v>1</v>
      </c>
      <c r="B6" s="45" t="s">
        <v>219</v>
      </c>
      <c r="C6" s="5">
        <v>18</v>
      </c>
      <c r="D6" s="16">
        <f>C6/22</f>
        <v>0.81818181818181823</v>
      </c>
      <c r="E6" s="5">
        <v>10</v>
      </c>
      <c r="F6" s="16">
        <f>E6/19</f>
        <v>0.52631578947368418</v>
      </c>
      <c r="G6" s="27">
        <v>18</v>
      </c>
      <c r="H6" s="16">
        <f>G6/22</f>
        <v>0.81818181818181823</v>
      </c>
      <c r="I6" s="4">
        <v>14</v>
      </c>
      <c r="J6" s="16">
        <f>I6/19</f>
        <v>0.73684210526315785</v>
      </c>
      <c r="K6" s="5">
        <v>16</v>
      </c>
      <c r="L6" s="16">
        <f>K6/22</f>
        <v>0.72727272727272729</v>
      </c>
      <c r="M6" s="16">
        <f>(D6+F6+H6+J6+L6)/5</f>
        <v>0.7253588516746412</v>
      </c>
    </row>
    <row r="7" spans="1:13" ht="24.95" customHeight="1">
      <c r="A7" s="2">
        <v>2</v>
      </c>
      <c r="B7" s="45" t="s">
        <v>220</v>
      </c>
      <c r="C7" s="5">
        <v>6</v>
      </c>
      <c r="D7" s="16">
        <f t="shared" ref="D7:D33" si="0">C7/22</f>
        <v>0.27272727272727271</v>
      </c>
      <c r="E7" s="5">
        <v>4</v>
      </c>
      <c r="F7" s="16">
        <f t="shared" ref="F7:F33" si="1">E7/19</f>
        <v>0.21052631578947367</v>
      </c>
      <c r="G7" s="27">
        <v>6</v>
      </c>
      <c r="H7" s="16">
        <f t="shared" ref="H7:H33" si="2">G7/22</f>
        <v>0.27272727272727271</v>
      </c>
      <c r="I7" s="4">
        <v>10</v>
      </c>
      <c r="J7" s="16">
        <f t="shared" ref="J7:J33" si="3">I7/19</f>
        <v>0.52631578947368418</v>
      </c>
      <c r="K7" s="5">
        <v>2</v>
      </c>
      <c r="L7" s="16">
        <f t="shared" ref="L7:L33" si="4">K7/22</f>
        <v>9.0909090909090912E-2</v>
      </c>
      <c r="M7" s="16">
        <f t="shared" ref="M7:M33" si="5">(D7+F7+H7+J7+L7)/5</f>
        <v>0.27464114832535885</v>
      </c>
    </row>
    <row r="8" spans="1:13" ht="24.95" customHeight="1">
      <c r="A8" s="2">
        <v>3</v>
      </c>
      <c r="B8" s="45" t="s">
        <v>221</v>
      </c>
      <c r="C8" s="5">
        <v>11</v>
      </c>
      <c r="D8" s="16">
        <f t="shared" si="0"/>
        <v>0.5</v>
      </c>
      <c r="E8" s="5">
        <v>10</v>
      </c>
      <c r="F8" s="16">
        <f t="shared" si="1"/>
        <v>0.52631578947368418</v>
      </c>
      <c r="G8" s="27">
        <v>11</v>
      </c>
      <c r="H8" s="16">
        <f t="shared" si="2"/>
        <v>0.5</v>
      </c>
      <c r="I8" s="4">
        <v>5</v>
      </c>
      <c r="J8" s="16">
        <f t="shared" si="3"/>
        <v>0.26315789473684209</v>
      </c>
      <c r="K8" s="5">
        <v>4</v>
      </c>
      <c r="L8" s="16">
        <f t="shared" si="4"/>
        <v>0.18181818181818182</v>
      </c>
      <c r="M8" s="16">
        <f t="shared" si="5"/>
        <v>0.39425837320574159</v>
      </c>
    </row>
    <row r="9" spans="1:13" ht="24.95" customHeight="1">
      <c r="A9" s="2">
        <v>4</v>
      </c>
      <c r="B9" s="45" t="s">
        <v>222</v>
      </c>
      <c r="C9" s="5">
        <v>17</v>
      </c>
      <c r="D9" s="16">
        <f t="shared" si="0"/>
        <v>0.77272727272727271</v>
      </c>
      <c r="E9" s="5">
        <v>13</v>
      </c>
      <c r="F9" s="16">
        <f t="shared" si="1"/>
        <v>0.68421052631578949</v>
      </c>
      <c r="G9" s="27">
        <v>17</v>
      </c>
      <c r="H9" s="16">
        <f t="shared" si="2"/>
        <v>0.77272727272727271</v>
      </c>
      <c r="I9" s="4">
        <v>7</v>
      </c>
      <c r="J9" s="16">
        <f t="shared" si="3"/>
        <v>0.36842105263157893</v>
      </c>
      <c r="K9" s="5">
        <v>17</v>
      </c>
      <c r="L9" s="16">
        <f t="shared" si="4"/>
        <v>0.77272727272727271</v>
      </c>
      <c r="M9" s="16">
        <f t="shared" si="5"/>
        <v>0.6741626794258373</v>
      </c>
    </row>
    <row r="10" spans="1:13" ht="24.95" customHeight="1">
      <c r="A10" s="2">
        <v>5</v>
      </c>
      <c r="B10" s="45" t="s">
        <v>223</v>
      </c>
      <c r="C10" s="5">
        <v>1</v>
      </c>
      <c r="D10" s="16">
        <f t="shared" si="0"/>
        <v>4.5454545454545456E-2</v>
      </c>
      <c r="E10" s="5">
        <v>2</v>
      </c>
      <c r="F10" s="16">
        <f t="shared" si="1"/>
        <v>0.10526315789473684</v>
      </c>
      <c r="G10" s="27">
        <v>1</v>
      </c>
      <c r="H10" s="16">
        <f t="shared" si="2"/>
        <v>4.5454545454545456E-2</v>
      </c>
      <c r="I10" s="4">
        <v>0</v>
      </c>
      <c r="J10" s="16">
        <f t="shared" si="3"/>
        <v>0</v>
      </c>
      <c r="K10" s="5">
        <v>1</v>
      </c>
      <c r="L10" s="16">
        <f t="shared" si="4"/>
        <v>4.5454545454545456E-2</v>
      </c>
      <c r="M10" s="16">
        <f t="shared" si="5"/>
        <v>4.8325358851674646E-2</v>
      </c>
    </row>
    <row r="11" spans="1:13" ht="24.95" customHeight="1">
      <c r="A11" s="2">
        <v>6</v>
      </c>
      <c r="B11" s="45" t="s">
        <v>224</v>
      </c>
      <c r="C11" s="5">
        <v>16</v>
      </c>
      <c r="D11" s="16">
        <f t="shared" si="0"/>
        <v>0.72727272727272729</v>
      </c>
      <c r="E11" s="5">
        <v>12</v>
      </c>
      <c r="F11" s="16">
        <f t="shared" si="1"/>
        <v>0.63157894736842102</v>
      </c>
      <c r="G11" s="27">
        <v>16</v>
      </c>
      <c r="H11" s="16">
        <f t="shared" si="2"/>
        <v>0.72727272727272729</v>
      </c>
      <c r="I11" s="4">
        <v>16</v>
      </c>
      <c r="J11" s="16">
        <f t="shared" si="3"/>
        <v>0.84210526315789469</v>
      </c>
      <c r="K11" s="5">
        <v>16</v>
      </c>
      <c r="L11" s="16">
        <f t="shared" si="4"/>
        <v>0.72727272727272729</v>
      </c>
      <c r="M11" s="16">
        <f t="shared" si="5"/>
        <v>0.73110047846889947</v>
      </c>
    </row>
    <row r="12" spans="1:13" ht="24.95" customHeight="1">
      <c r="A12" s="2">
        <v>7</v>
      </c>
      <c r="B12" s="45" t="s">
        <v>226</v>
      </c>
      <c r="C12" s="5">
        <v>20</v>
      </c>
      <c r="D12" s="16">
        <f t="shared" si="0"/>
        <v>0.90909090909090906</v>
      </c>
      <c r="E12" s="5">
        <v>13</v>
      </c>
      <c r="F12" s="16">
        <f t="shared" si="1"/>
        <v>0.68421052631578949</v>
      </c>
      <c r="G12" s="27">
        <v>20</v>
      </c>
      <c r="H12" s="16">
        <f t="shared" si="2"/>
        <v>0.90909090909090906</v>
      </c>
      <c r="I12" s="4">
        <v>8</v>
      </c>
      <c r="J12" s="16">
        <f t="shared" si="3"/>
        <v>0.42105263157894735</v>
      </c>
      <c r="K12" s="5">
        <v>18</v>
      </c>
      <c r="L12" s="16">
        <f t="shared" si="4"/>
        <v>0.81818181818181823</v>
      </c>
      <c r="M12" s="16">
        <f t="shared" si="5"/>
        <v>0.74832535885167473</v>
      </c>
    </row>
    <row r="13" spans="1:13" ht="24.95" customHeight="1">
      <c r="A13" s="2">
        <v>8</v>
      </c>
      <c r="B13" s="45" t="s">
        <v>227</v>
      </c>
      <c r="C13" s="5">
        <v>18</v>
      </c>
      <c r="D13" s="16">
        <f t="shared" si="0"/>
        <v>0.81818181818181823</v>
      </c>
      <c r="E13" s="5">
        <v>17</v>
      </c>
      <c r="F13" s="16">
        <f t="shared" si="1"/>
        <v>0.89473684210526316</v>
      </c>
      <c r="G13" s="27">
        <v>18</v>
      </c>
      <c r="H13" s="16">
        <f t="shared" si="2"/>
        <v>0.81818181818181823</v>
      </c>
      <c r="I13" s="4">
        <v>15</v>
      </c>
      <c r="J13" s="16">
        <f t="shared" si="3"/>
        <v>0.78947368421052633</v>
      </c>
      <c r="K13" s="5">
        <v>18</v>
      </c>
      <c r="L13" s="16">
        <f t="shared" si="4"/>
        <v>0.81818181818181823</v>
      </c>
      <c r="M13" s="16">
        <f t="shared" si="5"/>
        <v>0.8277511961722489</v>
      </c>
    </row>
    <row r="14" spans="1:13" ht="24.95" customHeight="1">
      <c r="A14" s="2">
        <v>9</v>
      </c>
      <c r="B14" s="45" t="s">
        <v>228</v>
      </c>
      <c r="C14" s="5">
        <v>15</v>
      </c>
      <c r="D14" s="16">
        <f t="shared" si="0"/>
        <v>0.68181818181818177</v>
      </c>
      <c r="E14" s="5">
        <v>13</v>
      </c>
      <c r="F14" s="16">
        <f t="shared" si="1"/>
        <v>0.68421052631578949</v>
      </c>
      <c r="G14" s="27">
        <v>15</v>
      </c>
      <c r="H14" s="16">
        <f t="shared" si="2"/>
        <v>0.68181818181818177</v>
      </c>
      <c r="I14" s="4">
        <v>9</v>
      </c>
      <c r="J14" s="16">
        <f t="shared" si="3"/>
        <v>0.47368421052631576</v>
      </c>
      <c r="K14" s="5">
        <v>11</v>
      </c>
      <c r="L14" s="16">
        <f t="shared" si="4"/>
        <v>0.5</v>
      </c>
      <c r="M14" s="16">
        <f t="shared" si="5"/>
        <v>0.60430622009569379</v>
      </c>
    </row>
    <row r="15" spans="1:13" ht="24.95" customHeight="1">
      <c r="A15" s="2">
        <v>10</v>
      </c>
      <c r="B15" s="45" t="s">
        <v>229</v>
      </c>
      <c r="C15" s="5">
        <v>13</v>
      </c>
      <c r="D15" s="16">
        <f t="shared" si="0"/>
        <v>0.59090909090909094</v>
      </c>
      <c r="E15" s="5">
        <v>9</v>
      </c>
      <c r="F15" s="16">
        <f t="shared" si="1"/>
        <v>0.47368421052631576</v>
      </c>
      <c r="G15" s="27">
        <v>13</v>
      </c>
      <c r="H15" s="16">
        <f t="shared" si="2"/>
        <v>0.59090909090909094</v>
      </c>
      <c r="I15" s="4">
        <v>10</v>
      </c>
      <c r="J15" s="16">
        <f t="shared" si="3"/>
        <v>0.52631578947368418</v>
      </c>
      <c r="K15" s="5">
        <v>10</v>
      </c>
      <c r="L15" s="16">
        <f t="shared" si="4"/>
        <v>0.45454545454545453</v>
      </c>
      <c r="M15" s="16">
        <f t="shared" si="5"/>
        <v>0.52727272727272723</v>
      </c>
    </row>
    <row r="16" spans="1:13" ht="24.95" customHeight="1">
      <c r="A16" s="2">
        <v>11</v>
      </c>
      <c r="B16" s="45" t="s">
        <v>230</v>
      </c>
      <c r="C16" s="5">
        <v>15</v>
      </c>
      <c r="D16" s="16">
        <f t="shared" si="0"/>
        <v>0.68181818181818177</v>
      </c>
      <c r="E16" s="5">
        <v>12</v>
      </c>
      <c r="F16" s="16">
        <f t="shared" si="1"/>
        <v>0.63157894736842102</v>
      </c>
      <c r="G16" s="27">
        <v>15</v>
      </c>
      <c r="H16" s="16">
        <f t="shared" si="2"/>
        <v>0.68181818181818177</v>
      </c>
      <c r="I16" s="4">
        <v>12</v>
      </c>
      <c r="J16" s="16">
        <f t="shared" si="3"/>
        <v>0.63157894736842102</v>
      </c>
      <c r="K16" s="5">
        <v>13</v>
      </c>
      <c r="L16" s="16">
        <f t="shared" si="4"/>
        <v>0.59090909090909094</v>
      </c>
      <c r="M16" s="16">
        <f t="shared" si="5"/>
        <v>0.6435406698564593</v>
      </c>
    </row>
    <row r="17" spans="1:13" ht="24.95" customHeight="1">
      <c r="A17" s="2">
        <v>12</v>
      </c>
      <c r="B17" s="45" t="s">
        <v>231</v>
      </c>
      <c r="C17" s="5">
        <v>20</v>
      </c>
      <c r="D17" s="16">
        <f t="shared" si="0"/>
        <v>0.90909090909090906</v>
      </c>
      <c r="E17" s="5">
        <v>18</v>
      </c>
      <c r="F17" s="16">
        <f t="shared" si="1"/>
        <v>0.94736842105263153</v>
      </c>
      <c r="G17" s="27">
        <v>20</v>
      </c>
      <c r="H17" s="16">
        <f t="shared" si="2"/>
        <v>0.90909090909090906</v>
      </c>
      <c r="I17" s="4">
        <v>11</v>
      </c>
      <c r="J17" s="16">
        <f t="shared" si="3"/>
        <v>0.57894736842105265</v>
      </c>
      <c r="K17" s="5">
        <v>16</v>
      </c>
      <c r="L17" s="16">
        <f t="shared" si="4"/>
        <v>0.72727272727272729</v>
      </c>
      <c r="M17" s="16">
        <f t="shared" si="5"/>
        <v>0.81435406698564594</v>
      </c>
    </row>
    <row r="18" spans="1:13" ht="24.95" customHeight="1">
      <c r="A18" s="2">
        <v>13</v>
      </c>
      <c r="B18" s="45" t="s">
        <v>232</v>
      </c>
      <c r="C18" s="5">
        <v>12</v>
      </c>
      <c r="D18" s="16">
        <f t="shared" si="0"/>
        <v>0.54545454545454541</v>
      </c>
      <c r="E18" s="5">
        <v>9</v>
      </c>
      <c r="F18" s="16">
        <f t="shared" si="1"/>
        <v>0.47368421052631576</v>
      </c>
      <c r="G18" s="27">
        <v>12</v>
      </c>
      <c r="H18" s="16">
        <f t="shared" si="2"/>
        <v>0.54545454545454541</v>
      </c>
      <c r="I18" s="4">
        <v>5</v>
      </c>
      <c r="J18" s="16">
        <f t="shared" si="3"/>
        <v>0.26315789473684209</v>
      </c>
      <c r="K18" s="5">
        <v>8</v>
      </c>
      <c r="L18" s="16">
        <f t="shared" si="4"/>
        <v>0.36363636363636365</v>
      </c>
      <c r="M18" s="16">
        <f t="shared" si="5"/>
        <v>0.43827751196172243</v>
      </c>
    </row>
    <row r="19" spans="1:13" ht="24.95" customHeight="1">
      <c r="A19" s="2">
        <v>14</v>
      </c>
      <c r="B19" s="45" t="s">
        <v>233</v>
      </c>
      <c r="C19" s="5">
        <v>20</v>
      </c>
      <c r="D19" s="16">
        <f t="shared" si="0"/>
        <v>0.90909090909090906</v>
      </c>
      <c r="E19" s="5">
        <v>14</v>
      </c>
      <c r="F19" s="16">
        <f t="shared" si="1"/>
        <v>0.73684210526315785</v>
      </c>
      <c r="G19" s="27">
        <v>20</v>
      </c>
      <c r="H19" s="16">
        <f t="shared" si="2"/>
        <v>0.90909090909090906</v>
      </c>
      <c r="I19" s="4">
        <v>8</v>
      </c>
      <c r="J19" s="16">
        <f t="shared" si="3"/>
        <v>0.42105263157894735</v>
      </c>
      <c r="K19" s="5">
        <v>10</v>
      </c>
      <c r="L19" s="16">
        <f t="shared" si="4"/>
        <v>0.45454545454545453</v>
      </c>
      <c r="M19" s="16">
        <f t="shared" si="5"/>
        <v>0.68612440191387558</v>
      </c>
    </row>
    <row r="20" spans="1:13" ht="24.95" customHeight="1">
      <c r="A20" s="2">
        <v>15</v>
      </c>
      <c r="B20" s="45" t="s">
        <v>234</v>
      </c>
      <c r="C20" s="5">
        <v>11</v>
      </c>
      <c r="D20" s="16">
        <f t="shared" si="0"/>
        <v>0.5</v>
      </c>
      <c r="E20" s="5">
        <v>9</v>
      </c>
      <c r="F20" s="16">
        <f t="shared" si="1"/>
        <v>0.47368421052631576</v>
      </c>
      <c r="G20" s="27">
        <v>11</v>
      </c>
      <c r="H20" s="16">
        <f t="shared" si="2"/>
        <v>0.5</v>
      </c>
      <c r="I20" s="4">
        <v>6</v>
      </c>
      <c r="J20" s="16">
        <f t="shared" si="3"/>
        <v>0.31578947368421051</v>
      </c>
      <c r="K20" s="5">
        <v>7</v>
      </c>
      <c r="L20" s="16">
        <f t="shared" si="4"/>
        <v>0.31818181818181818</v>
      </c>
      <c r="M20" s="16">
        <f t="shared" si="5"/>
        <v>0.42153110047846887</v>
      </c>
    </row>
    <row r="21" spans="1:13" ht="24.95" customHeight="1">
      <c r="A21" s="2">
        <v>16</v>
      </c>
      <c r="B21" s="45" t="s">
        <v>235</v>
      </c>
      <c r="C21" s="5">
        <v>0</v>
      </c>
      <c r="D21" s="16">
        <f t="shared" si="0"/>
        <v>0</v>
      </c>
      <c r="E21" s="5">
        <v>0</v>
      </c>
      <c r="F21" s="16">
        <f t="shared" si="1"/>
        <v>0</v>
      </c>
      <c r="G21" s="27">
        <v>0</v>
      </c>
      <c r="H21" s="16">
        <f t="shared" si="2"/>
        <v>0</v>
      </c>
      <c r="I21" s="4">
        <v>0</v>
      </c>
      <c r="J21" s="16">
        <f t="shared" si="3"/>
        <v>0</v>
      </c>
      <c r="K21" s="5">
        <v>1</v>
      </c>
      <c r="L21" s="16">
        <f t="shared" si="4"/>
        <v>4.5454545454545456E-2</v>
      </c>
      <c r="M21" s="16">
        <f t="shared" si="5"/>
        <v>9.0909090909090905E-3</v>
      </c>
    </row>
    <row r="22" spans="1:13" ht="24.95" customHeight="1">
      <c r="A22" s="2">
        <v>17</v>
      </c>
      <c r="B22" s="45" t="s">
        <v>236</v>
      </c>
      <c r="C22" s="5">
        <v>13</v>
      </c>
      <c r="D22" s="16">
        <f t="shared" si="0"/>
        <v>0.59090909090909094</v>
      </c>
      <c r="E22" s="5">
        <v>8</v>
      </c>
      <c r="F22" s="16">
        <f t="shared" si="1"/>
        <v>0.42105263157894735</v>
      </c>
      <c r="G22" s="27">
        <v>13</v>
      </c>
      <c r="H22" s="16">
        <f t="shared" si="2"/>
        <v>0.59090909090909094</v>
      </c>
      <c r="I22" s="4">
        <v>10</v>
      </c>
      <c r="J22" s="16">
        <f t="shared" si="3"/>
        <v>0.52631578947368418</v>
      </c>
      <c r="K22" s="5">
        <v>12</v>
      </c>
      <c r="L22" s="16">
        <f t="shared" si="4"/>
        <v>0.54545454545454541</v>
      </c>
      <c r="M22" s="16">
        <f t="shared" si="5"/>
        <v>0.5349282296650717</v>
      </c>
    </row>
    <row r="23" spans="1:13" ht="24.95" customHeight="1">
      <c r="A23" s="2">
        <v>18</v>
      </c>
      <c r="B23" s="45" t="s">
        <v>237</v>
      </c>
      <c r="C23" s="5">
        <v>19</v>
      </c>
      <c r="D23" s="16">
        <f t="shared" si="0"/>
        <v>0.86363636363636365</v>
      </c>
      <c r="E23" s="5">
        <v>17</v>
      </c>
      <c r="F23" s="16">
        <f t="shared" si="1"/>
        <v>0.89473684210526316</v>
      </c>
      <c r="G23" s="27">
        <v>19</v>
      </c>
      <c r="H23" s="16">
        <f t="shared" si="2"/>
        <v>0.86363636363636365</v>
      </c>
      <c r="I23" s="4">
        <v>17</v>
      </c>
      <c r="J23" s="16">
        <f t="shared" si="3"/>
        <v>0.89473684210526316</v>
      </c>
      <c r="K23" s="5">
        <v>17</v>
      </c>
      <c r="L23" s="16">
        <f t="shared" si="4"/>
        <v>0.77272727272727271</v>
      </c>
      <c r="M23" s="16">
        <f t="shared" si="5"/>
        <v>0.85789473684210527</v>
      </c>
    </row>
    <row r="24" spans="1:13" ht="24.95" customHeight="1">
      <c r="A24" s="2">
        <v>19</v>
      </c>
      <c r="B24" s="45" t="s">
        <v>238</v>
      </c>
      <c r="C24" s="5">
        <v>13</v>
      </c>
      <c r="D24" s="16">
        <f t="shared" si="0"/>
        <v>0.59090909090909094</v>
      </c>
      <c r="E24" s="5">
        <v>12</v>
      </c>
      <c r="F24" s="16">
        <f t="shared" si="1"/>
        <v>0.63157894736842102</v>
      </c>
      <c r="G24" s="27">
        <v>13</v>
      </c>
      <c r="H24" s="16">
        <f t="shared" si="2"/>
        <v>0.59090909090909094</v>
      </c>
      <c r="I24" s="4">
        <v>9</v>
      </c>
      <c r="J24" s="16">
        <f t="shared" si="3"/>
        <v>0.47368421052631576</v>
      </c>
      <c r="K24" s="5">
        <v>11</v>
      </c>
      <c r="L24" s="16">
        <f t="shared" si="4"/>
        <v>0.5</v>
      </c>
      <c r="M24" s="16">
        <f t="shared" si="5"/>
        <v>0.55741626794258381</v>
      </c>
    </row>
    <row r="25" spans="1:13" ht="24.95" customHeight="1">
      <c r="A25" s="2">
        <v>20</v>
      </c>
      <c r="B25" s="48" t="s">
        <v>239</v>
      </c>
      <c r="C25" s="5">
        <v>9</v>
      </c>
      <c r="D25" s="16">
        <f t="shared" si="0"/>
        <v>0.40909090909090912</v>
      </c>
      <c r="E25" s="5">
        <v>7</v>
      </c>
      <c r="F25" s="16">
        <f t="shared" si="1"/>
        <v>0.36842105263157893</v>
      </c>
      <c r="G25" s="27">
        <v>9</v>
      </c>
      <c r="H25" s="16">
        <f t="shared" si="2"/>
        <v>0.40909090909090912</v>
      </c>
      <c r="I25" s="4">
        <v>8</v>
      </c>
      <c r="J25" s="16">
        <f t="shared" si="3"/>
        <v>0.42105263157894735</v>
      </c>
      <c r="K25" s="5">
        <v>9</v>
      </c>
      <c r="L25" s="16">
        <f t="shared" si="4"/>
        <v>0.40909090909090912</v>
      </c>
      <c r="M25" s="16">
        <f t="shared" si="5"/>
        <v>0.40334928229665074</v>
      </c>
    </row>
    <row r="26" spans="1:13" ht="24.95" customHeight="1">
      <c r="A26" s="2">
        <v>21</v>
      </c>
      <c r="B26" s="45" t="s">
        <v>240</v>
      </c>
      <c r="C26" s="5">
        <v>6</v>
      </c>
      <c r="D26" s="16">
        <f t="shared" si="0"/>
        <v>0.27272727272727271</v>
      </c>
      <c r="E26" s="5">
        <v>5</v>
      </c>
      <c r="F26" s="16">
        <f t="shared" si="1"/>
        <v>0.26315789473684209</v>
      </c>
      <c r="G26" s="27">
        <v>6</v>
      </c>
      <c r="H26" s="16">
        <f t="shared" si="2"/>
        <v>0.27272727272727271</v>
      </c>
      <c r="I26" s="4">
        <v>4</v>
      </c>
      <c r="J26" s="16">
        <f t="shared" si="3"/>
        <v>0.21052631578947367</v>
      </c>
      <c r="K26" s="5">
        <v>5</v>
      </c>
      <c r="L26" s="16">
        <f t="shared" si="4"/>
        <v>0.22727272727272727</v>
      </c>
      <c r="M26" s="16">
        <f t="shared" si="5"/>
        <v>0.24928229665071769</v>
      </c>
    </row>
    <row r="27" spans="1:13" ht="24.95" customHeight="1">
      <c r="A27" s="2">
        <v>22</v>
      </c>
      <c r="B27" s="49" t="s">
        <v>241</v>
      </c>
      <c r="C27" s="5">
        <v>0</v>
      </c>
      <c r="D27" s="16">
        <f t="shared" si="0"/>
        <v>0</v>
      </c>
      <c r="E27" s="5">
        <v>2</v>
      </c>
      <c r="F27" s="16">
        <f t="shared" si="1"/>
        <v>0.10526315789473684</v>
      </c>
      <c r="G27" s="27">
        <v>0</v>
      </c>
      <c r="H27" s="16">
        <f t="shared" si="2"/>
        <v>0</v>
      </c>
      <c r="I27" s="4">
        <v>3</v>
      </c>
      <c r="J27" s="16">
        <f t="shared" si="3"/>
        <v>0.15789473684210525</v>
      </c>
      <c r="K27" s="5">
        <v>2</v>
      </c>
      <c r="L27" s="16">
        <f t="shared" si="4"/>
        <v>9.0909090909090912E-2</v>
      </c>
      <c r="M27" s="16">
        <f t="shared" si="5"/>
        <v>7.0813397129186592E-2</v>
      </c>
    </row>
    <row r="28" spans="1:13" ht="24.95" customHeight="1">
      <c r="A28" s="2">
        <v>23</v>
      </c>
      <c r="B28" s="45" t="s">
        <v>242</v>
      </c>
      <c r="C28" s="5">
        <v>18</v>
      </c>
      <c r="D28" s="16">
        <f t="shared" si="0"/>
        <v>0.81818181818181823</v>
      </c>
      <c r="E28" s="5">
        <v>11</v>
      </c>
      <c r="F28" s="16">
        <f t="shared" si="1"/>
        <v>0.57894736842105265</v>
      </c>
      <c r="G28" s="27">
        <v>18</v>
      </c>
      <c r="H28" s="16">
        <f t="shared" si="2"/>
        <v>0.81818181818181823</v>
      </c>
      <c r="I28" s="4">
        <v>7</v>
      </c>
      <c r="J28" s="16">
        <f t="shared" si="3"/>
        <v>0.36842105263157893</v>
      </c>
      <c r="K28" s="5">
        <v>7</v>
      </c>
      <c r="L28" s="16">
        <f t="shared" si="4"/>
        <v>0.31818181818181818</v>
      </c>
      <c r="M28" s="16">
        <f t="shared" si="5"/>
        <v>0.58038277511961733</v>
      </c>
    </row>
    <row r="29" spans="1:13" ht="24.95" customHeight="1">
      <c r="A29" s="2">
        <v>24</v>
      </c>
      <c r="B29" s="45" t="s">
        <v>243</v>
      </c>
      <c r="C29" s="5">
        <v>17</v>
      </c>
      <c r="D29" s="16">
        <f t="shared" si="0"/>
        <v>0.77272727272727271</v>
      </c>
      <c r="E29" s="5">
        <v>15</v>
      </c>
      <c r="F29" s="16">
        <f t="shared" si="1"/>
        <v>0.78947368421052633</v>
      </c>
      <c r="G29" s="27">
        <v>17</v>
      </c>
      <c r="H29" s="16">
        <f t="shared" si="2"/>
        <v>0.77272727272727271</v>
      </c>
      <c r="I29" s="4">
        <v>13</v>
      </c>
      <c r="J29" s="16">
        <f t="shared" si="3"/>
        <v>0.68421052631578949</v>
      </c>
      <c r="K29" s="5">
        <v>16</v>
      </c>
      <c r="L29" s="16">
        <f t="shared" si="4"/>
        <v>0.72727272727272729</v>
      </c>
      <c r="M29" s="16">
        <f t="shared" si="5"/>
        <v>0.74928229665071766</v>
      </c>
    </row>
    <row r="30" spans="1:13" ht="24.95" customHeight="1">
      <c r="A30" s="2">
        <v>25</v>
      </c>
      <c r="B30" s="45" t="s">
        <v>244</v>
      </c>
      <c r="C30" s="5">
        <v>14</v>
      </c>
      <c r="D30" s="16">
        <f t="shared" si="0"/>
        <v>0.63636363636363635</v>
      </c>
      <c r="E30" s="5">
        <v>11</v>
      </c>
      <c r="F30" s="16">
        <f t="shared" si="1"/>
        <v>0.57894736842105265</v>
      </c>
      <c r="G30" s="27">
        <v>14</v>
      </c>
      <c r="H30" s="16">
        <f t="shared" si="2"/>
        <v>0.63636363636363635</v>
      </c>
      <c r="I30" s="4">
        <v>7</v>
      </c>
      <c r="J30" s="16">
        <f t="shared" si="3"/>
        <v>0.36842105263157893</v>
      </c>
      <c r="K30" s="5">
        <v>9</v>
      </c>
      <c r="L30" s="16">
        <f t="shared" si="4"/>
        <v>0.40909090909090912</v>
      </c>
      <c r="M30" s="16">
        <f t="shared" si="5"/>
        <v>0.52583732057416266</v>
      </c>
    </row>
    <row r="31" spans="1:13" ht="24.95" customHeight="1">
      <c r="A31" s="2">
        <v>26</v>
      </c>
      <c r="B31" s="45" t="s">
        <v>403</v>
      </c>
      <c r="C31" s="5">
        <v>15</v>
      </c>
      <c r="D31" s="16">
        <f t="shared" si="0"/>
        <v>0.68181818181818177</v>
      </c>
      <c r="E31" s="5">
        <v>14</v>
      </c>
      <c r="F31" s="16">
        <f t="shared" si="1"/>
        <v>0.73684210526315785</v>
      </c>
      <c r="G31" s="27">
        <v>15</v>
      </c>
      <c r="H31" s="16">
        <f t="shared" si="2"/>
        <v>0.68181818181818177</v>
      </c>
      <c r="I31" s="4">
        <v>7</v>
      </c>
      <c r="J31" s="16">
        <f t="shared" si="3"/>
        <v>0.36842105263157893</v>
      </c>
      <c r="K31" s="5">
        <v>17</v>
      </c>
      <c r="L31" s="16">
        <f t="shared" si="4"/>
        <v>0.77272727272727271</v>
      </c>
      <c r="M31" s="16">
        <f t="shared" si="5"/>
        <v>0.64832535885167464</v>
      </c>
    </row>
    <row r="32" spans="1:13" ht="24.95" customHeight="1">
      <c r="A32" s="2">
        <v>27</v>
      </c>
      <c r="B32" s="45" t="s">
        <v>404</v>
      </c>
      <c r="C32" s="5">
        <v>2</v>
      </c>
      <c r="D32" s="16">
        <f t="shared" si="0"/>
        <v>9.0909090909090912E-2</v>
      </c>
      <c r="E32" s="5">
        <v>2</v>
      </c>
      <c r="F32" s="16">
        <f t="shared" si="1"/>
        <v>0.10526315789473684</v>
      </c>
      <c r="G32" s="27">
        <v>2</v>
      </c>
      <c r="H32" s="16">
        <f t="shared" si="2"/>
        <v>9.0909090909090912E-2</v>
      </c>
      <c r="I32" s="4">
        <v>2</v>
      </c>
      <c r="J32" s="16">
        <f t="shared" si="3"/>
        <v>0.10526315789473684</v>
      </c>
      <c r="K32" s="5">
        <v>2</v>
      </c>
      <c r="L32" s="16">
        <f t="shared" si="4"/>
        <v>9.0909090909090912E-2</v>
      </c>
      <c r="M32" s="16">
        <f t="shared" si="5"/>
        <v>9.6650717703349279E-2</v>
      </c>
    </row>
    <row r="33" spans="1:13" ht="24.95" customHeight="1">
      <c r="A33" s="2">
        <v>28</v>
      </c>
      <c r="B33" s="45" t="s">
        <v>646</v>
      </c>
      <c r="C33" s="5">
        <v>13</v>
      </c>
      <c r="D33" s="16">
        <f t="shared" si="0"/>
        <v>0.59090909090909094</v>
      </c>
      <c r="E33" s="5">
        <v>11</v>
      </c>
      <c r="F33" s="16">
        <f t="shared" si="1"/>
        <v>0.57894736842105265</v>
      </c>
      <c r="G33" s="27">
        <v>13</v>
      </c>
      <c r="H33" s="16">
        <f t="shared" si="2"/>
        <v>0.59090909090909094</v>
      </c>
      <c r="I33" s="4">
        <v>5</v>
      </c>
      <c r="J33" s="16">
        <f t="shared" si="3"/>
        <v>0.26315789473684209</v>
      </c>
      <c r="K33" s="5">
        <v>5</v>
      </c>
      <c r="L33" s="16">
        <f t="shared" si="4"/>
        <v>0.22727272727272727</v>
      </c>
      <c r="M33" s="16">
        <f t="shared" si="5"/>
        <v>0.45023923444976066</v>
      </c>
    </row>
    <row r="34" spans="1:13">
      <c r="B34" t="s">
        <v>677</v>
      </c>
      <c r="C34" s="76" t="s">
        <v>676</v>
      </c>
      <c r="D34" s="18"/>
      <c r="E34" s="12"/>
    </row>
    <row r="35" spans="1:13">
      <c r="B35"/>
      <c r="C35" s="12"/>
      <c r="D35" s="18"/>
      <c r="E35" s="12"/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workbookViewId="0">
      <selection activeCell="B32" sqref="B32:E33"/>
    </sheetView>
  </sheetViews>
  <sheetFormatPr defaultRowHeight="15"/>
  <cols>
    <col min="1" max="1" width="9.140625" style="1"/>
    <col min="2" max="2" width="23" style="42" bestFit="1" customWidth="1"/>
    <col min="3" max="3" width="9.7109375" customWidth="1"/>
    <col min="4" max="4" width="6.28515625" style="11" customWidth="1"/>
    <col min="5" max="5" width="10.140625" customWidth="1"/>
    <col min="6" max="6" width="9.140625" style="11"/>
    <col min="8" max="8" width="9.140625" style="11"/>
    <col min="9" max="9" width="9.7109375" bestFit="1" customWidth="1"/>
    <col min="10" max="10" width="9.140625" style="11"/>
    <col min="12" max="12" width="9.140625" style="11"/>
    <col min="13" max="13" width="5" style="11" bestFit="1" customWidth="1"/>
  </cols>
  <sheetData>
    <row r="1" spans="1:13" ht="30.75" customHeight="1">
      <c r="A1" s="68" t="s">
        <v>128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70"/>
    </row>
    <row r="2" spans="1:13" ht="21">
      <c r="A2" s="24"/>
      <c r="B2" s="39" t="s">
        <v>442</v>
      </c>
      <c r="C2" s="63" t="s">
        <v>416</v>
      </c>
      <c r="D2" s="63"/>
      <c r="E2" s="64" t="s">
        <v>415</v>
      </c>
      <c r="F2" s="64"/>
      <c r="G2" s="63" t="s">
        <v>664</v>
      </c>
      <c r="H2" s="63"/>
      <c r="I2" s="63" t="s">
        <v>414</v>
      </c>
      <c r="J2" s="63"/>
      <c r="K2" s="63" t="s">
        <v>431</v>
      </c>
      <c r="L2" s="63"/>
    </row>
    <row r="3" spans="1:13" ht="21">
      <c r="A3" s="26"/>
      <c r="B3" s="35" t="s">
        <v>443</v>
      </c>
      <c r="C3" s="38" t="s">
        <v>649</v>
      </c>
      <c r="D3" s="37" t="s">
        <v>427</v>
      </c>
      <c r="E3" s="38" t="s">
        <v>649</v>
      </c>
      <c r="F3" s="37" t="s">
        <v>427</v>
      </c>
      <c r="G3" s="38" t="s">
        <v>649</v>
      </c>
      <c r="H3" s="37" t="s">
        <v>427</v>
      </c>
      <c r="I3" s="38" t="s">
        <v>649</v>
      </c>
      <c r="J3" s="37" t="s">
        <v>427</v>
      </c>
      <c r="K3" s="38" t="s">
        <v>649</v>
      </c>
      <c r="L3" s="37" t="s">
        <v>427</v>
      </c>
      <c r="M3" s="74" t="s">
        <v>675</v>
      </c>
    </row>
    <row r="4" spans="1:13">
      <c r="A4" s="2"/>
      <c r="B4" s="40" t="s">
        <v>429</v>
      </c>
      <c r="C4" s="5">
        <v>22</v>
      </c>
      <c r="D4" s="16"/>
      <c r="E4" s="5">
        <v>19</v>
      </c>
      <c r="F4" s="16"/>
      <c r="G4" s="51">
        <v>22</v>
      </c>
      <c r="H4" s="16"/>
      <c r="I4" s="5">
        <v>19</v>
      </c>
      <c r="J4" s="16"/>
      <c r="K4" s="5">
        <v>22</v>
      </c>
      <c r="L4" s="16"/>
      <c r="M4" s="16"/>
    </row>
    <row r="5" spans="1:13">
      <c r="A5" s="15" t="s">
        <v>444</v>
      </c>
      <c r="B5" s="40" t="s">
        <v>445</v>
      </c>
      <c r="C5" s="5"/>
      <c r="D5" s="16"/>
      <c r="E5" s="5"/>
      <c r="F5" s="16"/>
      <c r="G5" s="51"/>
      <c r="H5" s="16"/>
      <c r="I5" s="5"/>
      <c r="J5" s="16"/>
      <c r="K5" s="5"/>
      <c r="L5" s="16"/>
      <c r="M5" s="16"/>
    </row>
    <row r="6" spans="1:13" ht="24.95" customHeight="1">
      <c r="A6" s="2">
        <v>1</v>
      </c>
      <c r="B6" s="45" t="s">
        <v>246</v>
      </c>
      <c r="C6" s="5">
        <v>16</v>
      </c>
      <c r="D6" s="16">
        <f>C6/22</f>
        <v>0.72727272727272729</v>
      </c>
      <c r="E6" s="5">
        <v>17</v>
      </c>
      <c r="F6" s="16">
        <f>E6/19</f>
        <v>0.89473684210526316</v>
      </c>
      <c r="G6" s="27">
        <v>21</v>
      </c>
      <c r="H6" s="16">
        <f>G6/22</f>
        <v>0.95454545454545459</v>
      </c>
      <c r="I6" s="5">
        <v>19</v>
      </c>
      <c r="J6" s="16">
        <f>I6/19</f>
        <v>1</v>
      </c>
      <c r="K6" s="5">
        <v>18</v>
      </c>
      <c r="L6" s="16">
        <f>K6/22</f>
        <v>0.81818181818181823</v>
      </c>
      <c r="M6" s="16">
        <f>(D6+F6+H6+J6+L6)/5</f>
        <v>0.87894736842105259</v>
      </c>
    </row>
    <row r="7" spans="1:13" ht="24.95" customHeight="1">
      <c r="A7" s="2">
        <v>2</v>
      </c>
      <c r="B7" s="45" t="s">
        <v>247</v>
      </c>
      <c r="C7" s="5">
        <v>15</v>
      </c>
      <c r="D7" s="16">
        <f t="shared" ref="D7:D31" si="0">C7/22</f>
        <v>0.68181818181818177</v>
      </c>
      <c r="E7" s="5">
        <v>15</v>
      </c>
      <c r="F7" s="16">
        <f t="shared" ref="F7:F31" si="1">E7/19</f>
        <v>0.78947368421052633</v>
      </c>
      <c r="G7" s="27">
        <v>19</v>
      </c>
      <c r="H7" s="16">
        <f t="shared" ref="H7:H31" si="2">G7/22</f>
        <v>0.86363636363636365</v>
      </c>
      <c r="I7" s="5">
        <v>12</v>
      </c>
      <c r="J7" s="16">
        <f t="shared" ref="J7:J31" si="3">I7/19</f>
        <v>0.63157894736842102</v>
      </c>
      <c r="K7" s="5">
        <v>14</v>
      </c>
      <c r="L7" s="16">
        <f t="shared" ref="L7:L31" si="4">K7/22</f>
        <v>0.63636363636363635</v>
      </c>
      <c r="M7" s="16">
        <f t="shared" ref="M7:M31" si="5">(D7+F7+H7+J7+L7)/5</f>
        <v>0.72057416267942576</v>
      </c>
    </row>
    <row r="8" spans="1:13" ht="24.95" customHeight="1">
      <c r="A8" s="2">
        <v>3</v>
      </c>
      <c r="B8" s="45" t="s">
        <v>248</v>
      </c>
      <c r="C8" s="5">
        <v>14</v>
      </c>
      <c r="D8" s="16">
        <f t="shared" si="0"/>
        <v>0.63636363636363635</v>
      </c>
      <c r="E8" s="5">
        <v>12</v>
      </c>
      <c r="F8" s="16">
        <f t="shared" si="1"/>
        <v>0.63157894736842102</v>
      </c>
      <c r="G8" s="27">
        <v>16</v>
      </c>
      <c r="H8" s="16">
        <f t="shared" si="2"/>
        <v>0.72727272727272729</v>
      </c>
      <c r="I8" s="5">
        <v>11</v>
      </c>
      <c r="J8" s="16">
        <f t="shared" si="3"/>
        <v>0.57894736842105265</v>
      </c>
      <c r="K8" s="5">
        <v>12</v>
      </c>
      <c r="L8" s="16">
        <f t="shared" si="4"/>
        <v>0.54545454545454541</v>
      </c>
      <c r="M8" s="16">
        <f t="shared" si="5"/>
        <v>0.62392344497607666</v>
      </c>
    </row>
    <row r="9" spans="1:13" ht="24.95" customHeight="1">
      <c r="A9" s="2">
        <v>4</v>
      </c>
      <c r="B9" s="45" t="s">
        <v>249</v>
      </c>
      <c r="C9" s="5">
        <v>13</v>
      </c>
      <c r="D9" s="16">
        <f t="shared" si="0"/>
        <v>0.59090909090909094</v>
      </c>
      <c r="E9" s="5">
        <v>7</v>
      </c>
      <c r="F9" s="16">
        <f t="shared" si="1"/>
        <v>0.36842105263157893</v>
      </c>
      <c r="G9" s="27">
        <v>12</v>
      </c>
      <c r="H9" s="16">
        <f t="shared" si="2"/>
        <v>0.54545454545454541</v>
      </c>
      <c r="I9" s="5">
        <v>5</v>
      </c>
      <c r="J9" s="16">
        <f t="shared" si="3"/>
        <v>0.26315789473684209</v>
      </c>
      <c r="K9" s="5">
        <v>10</v>
      </c>
      <c r="L9" s="16">
        <f t="shared" si="4"/>
        <v>0.45454545454545453</v>
      </c>
      <c r="M9" s="16">
        <f t="shared" si="5"/>
        <v>0.44449760765550234</v>
      </c>
    </row>
    <row r="10" spans="1:13" ht="24.95" customHeight="1">
      <c r="A10" s="2">
        <v>5</v>
      </c>
      <c r="B10" s="45" t="s">
        <v>250</v>
      </c>
      <c r="C10" s="5">
        <v>13</v>
      </c>
      <c r="D10" s="16">
        <f t="shared" si="0"/>
        <v>0.59090909090909094</v>
      </c>
      <c r="E10" s="5">
        <v>12</v>
      </c>
      <c r="F10" s="16">
        <f t="shared" si="1"/>
        <v>0.63157894736842102</v>
      </c>
      <c r="G10" s="27">
        <v>16</v>
      </c>
      <c r="H10" s="16">
        <f t="shared" si="2"/>
        <v>0.72727272727272729</v>
      </c>
      <c r="I10" s="5">
        <v>8</v>
      </c>
      <c r="J10" s="16">
        <f t="shared" si="3"/>
        <v>0.42105263157894735</v>
      </c>
      <c r="K10" s="5">
        <v>13</v>
      </c>
      <c r="L10" s="16">
        <f t="shared" si="4"/>
        <v>0.59090909090909094</v>
      </c>
      <c r="M10" s="16">
        <f t="shared" si="5"/>
        <v>0.59234449760765551</v>
      </c>
    </row>
    <row r="11" spans="1:13" ht="24.95" customHeight="1">
      <c r="A11" s="2">
        <v>6</v>
      </c>
      <c r="B11" s="45" t="s">
        <v>251</v>
      </c>
      <c r="C11" s="5">
        <v>13</v>
      </c>
      <c r="D11" s="16">
        <f t="shared" si="0"/>
        <v>0.59090909090909094</v>
      </c>
      <c r="E11" s="5">
        <v>12</v>
      </c>
      <c r="F11" s="16">
        <f t="shared" si="1"/>
        <v>0.63157894736842102</v>
      </c>
      <c r="G11" s="27">
        <v>14</v>
      </c>
      <c r="H11" s="16">
        <f t="shared" si="2"/>
        <v>0.63636363636363635</v>
      </c>
      <c r="I11" s="5">
        <v>9</v>
      </c>
      <c r="J11" s="16">
        <f t="shared" si="3"/>
        <v>0.47368421052631576</v>
      </c>
      <c r="K11" s="5">
        <v>11</v>
      </c>
      <c r="L11" s="16">
        <f t="shared" si="4"/>
        <v>0.5</v>
      </c>
      <c r="M11" s="16">
        <f t="shared" si="5"/>
        <v>0.56650717703349285</v>
      </c>
    </row>
    <row r="12" spans="1:13" ht="24.95" customHeight="1">
      <c r="A12" s="2">
        <v>7</v>
      </c>
      <c r="B12" s="48" t="s">
        <v>252</v>
      </c>
      <c r="C12" s="5">
        <v>9</v>
      </c>
      <c r="D12" s="16">
        <f t="shared" si="0"/>
        <v>0.40909090909090912</v>
      </c>
      <c r="E12" s="5">
        <v>6</v>
      </c>
      <c r="F12" s="16">
        <f t="shared" si="1"/>
        <v>0.31578947368421051</v>
      </c>
      <c r="G12" s="27">
        <v>8</v>
      </c>
      <c r="H12" s="16">
        <f t="shared" si="2"/>
        <v>0.36363636363636365</v>
      </c>
      <c r="I12" s="5">
        <v>6</v>
      </c>
      <c r="J12" s="16">
        <f t="shared" si="3"/>
        <v>0.31578947368421051</v>
      </c>
      <c r="K12" s="5">
        <v>7</v>
      </c>
      <c r="L12" s="16">
        <f t="shared" si="4"/>
        <v>0.31818181818181818</v>
      </c>
      <c r="M12" s="16">
        <f t="shared" si="5"/>
        <v>0.34449760765550236</v>
      </c>
    </row>
    <row r="13" spans="1:13" ht="24.95" customHeight="1">
      <c r="A13" s="2">
        <v>8</v>
      </c>
      <c r="B13" s="45" t="s">
        <v>253</v>
      </c>
      <c r="C13" s="5">
        <v>10</v>
      </c>
      <c r="D13" s="16">
        <f t="shared" si="0"/>
        <v>0.45454545454545453</v>
      </c>
      <c r="E13" s="5">
        <v>10</v>
      </c>
      <c r="F13" s="16">
        <f t="shared" si="1"/>
        <v>0.52631578947368418</v>
      </c>
      <c r="G13" s="27">
        <v>11</v>
      </c>
      <c r="H13" s="16">
        <f t="shared" si="2"/>
        <v>0.5</v>
      </c>
      <c r="I13" s="5">
        <v>7</v>
      </c>
      <c r="J13" s="16">
        <f t="shared" si="3"/>
        <v>0.36842105263157893</v>
      </c>
      <c r="K13" s="5">
        <v>9</v>
      </c>
      <c r="L13" s="16">
        <f t="shared" si="4"/>
        <v>0.40909090909090912</v>
      </c>
      <c r="M13" s="16">
        <f t="shared" si="5"/>
        <v>0.45167464114832534</v>
      </c>
    </row>
    <row r="14" spans="1:13" ht="24.95" customHeight="1">
      <c r="A14" s="2">
        <v>9</v>
      </c>
      <c r="B14" s="45" t="s">
        <v>254</v>
      </c>
      <c r="C14" s="5">
        <v>9</v>
      </c>
      <c r="D14" s="16">
        <f t="shared" si="0"/>
        <v>0.40909090909090912</v>
      </c>
      <c r="E14" s="5">
        <v>8</v>
      </c>
      <c r="F14" s="16">
        <f t="shared" si="1"/>
        <v>0.42105263157894735</v>
      </c>
      <c r="G14" s="27">
        <v>9</v>
      </c>
      <c r="H14" s="16">
        <f t="shared" si="2"/>
        <v>0.40909090909090912</v>
      </c>
      <c r="I14" s="5">
        <v>5</v>
      </c>
      <c r="J14" s="16">
        <f t="shared" si="3"/>
        <v>0.26315789473684209</v>
      </c>
      <c r="K14" s="5">
        <v>16</v>
      </c>
      <c r="L14" s="16">
        <f t="shared" si="4"/>
        <v>0.72727272727272729</v>
      </c>
      <c r="M14" s="16">
        <f t="shared" si="5"/>
        <v>0.44593301435406707</v>
      </c>
    </row>
    <row r="15" spans="1:13" ht="24.95" customHeight="1">
      <c r="A15" s="2">
        <v>10</v>
      </c>
      <c r="B15" s="45" t="s">
        <v>255</v>
      </c>
      <c r="C15" s="5">
        <v>6</v>
      </c>
      <c r="D15" s="16">
        <f t="shared" si="0"/>
        <v>0.27272727272727271</v>
      </c>
      <c r="E15" s="5">
        <v>7</v>
      </c>
      <c r="F15" s="16">
        <f t="shared" si="1"/>
        <v>0.36842105263157893</v>
      </c>
      <c r="G15" s="27">
        <v>8</v>
      </c>
      <c r="H15" s="16">
        <f t="shared" si="2"/>
        <v>0.36363636363636365</v>
      </c>
      <c r="I15" s="5">
        <v>7</v>
      </c>
      <c r="J15" s="16">
        <f t="shared" si="3"/>
        <v>0.36842105263157893</v>
      </c>
      <c r="K15" s="5">
        <v>8</v>
      </c>
      <c r="L15" s="16">
        <f t="shared" si="4"/>
        <v>0.36363636363636365</v>
      </c>
      <c r="M15" s="16">
        <f t="shared" si="5"/>
        <v>0.3473684210526316</v>
      </c>
    </row>
    <row r="16" spans="1:13" ht="24.95" customHeight="1">
      <c r="A16" s="2">
        <v>11</v>
      </c>
      <c r="B16" s="45" t="s">
        <v>256</v>
      </c>
      <c r="C16" s="5">
        <v>14</v>
      </c>
      <c r="D16" s="16">
        <f t="shared" si="0"/>
        <v>0.63636363636363635</v>
      </c>
      <c r="E16" s="5">
        <v>12</v>
      </c>
      <c r="F16" s="16">
        <f t="shared" si="1"/>
        <v>0.63157894736842102</v>
      </c>
      <c r="G16" s="27">
        <v>14</v>
      </c>
      <c r="H16" s="16">
        <f t="shared" si="2"/>
        <v>0.63636363636363635</v>
      </c>
      <c r="I16" s="5">
        <v>12</v>
      </c>
      <c r="J16" s="16">
        <f t="shared" si="3"/>
        <v>0.63157894736842102</v>
      </c>
      <c r="K16" s="5">
        <v>15</v>
      </c>
      <c r="L16" s="16">
        <f t="shared" si="4"/>
        <v>0.68181818181818177</v>
      </c>
      <c r="M16" s="16">
        <f t="shared" si="5"/>
        <v>0.6435406698564593</v>
      </c>
    </row>
    <row r="17" spans="1:13" ht="24.95" customHeight="1">
      <c r="A17" s="2">
        <v>12</v>
      </c>
      <c r="B17" s="45" t="s">
        <v>257</v>
      </c>
      <c r="C17" s="5">
        <v>10</v>
      </c>
      <c r="D17" s="16">
        <f t="shared" si="0"/>
        <v>0.45454545454545453</v>
      </c>
      <c r="E17" s="5">
        <v>15</v>
      </c>
      <c r="F17" s="16">
        <f t="shared" si="1"/>
        <v>0.78947368421052633</v>
      </c>
      <c r="G17" s="27">
        <v>17</v>
      </c>
      <c r="H17" s="16">
        <f t="shared" si="2"/>
        <v>0.77272727272727271</v>
      </c>
      <c r="I17" s="5">
        <v>12</v>
      </c>
      <c r="J17" s="16">
        <f t="shared" si="3"/>
        <v>0.63157894736842102</v>
      </c>
      <c r="K17" s="5">
        <v>16</v>
      </c>
      <c r="L17" s="16">
        <f t="shared" si="4"/>
        <v>0.72727272727272729</v>
      </c>
      <c r="M17" s="16">
        <f t="shared" si="5"/>
        <v>0.67511961722488034</v>
      </c>
    </row>
    <row r="18" spans="1:13" ht="24.95" customHeight="1">
      <c r="A18" s="2">
        <v>13</v>
      </c>
      <c r="B18" s="45" t="s">
        <v>258</v>
      </c>
      <c r="C18" s="5">
        <v>10</v>
      </c>
      <c r="D18" s="16">
        <f t="shared" si="0"/>
        <v>0.45454545454545453</v>
      </c>
      <c r="E18" s="5">
        <v>10</v>
      </c>
      <c r="F18" s="16">
        <f t="shared" si="1"/>
        <v>0.52631578947368418</v>
      </c>
      <c r="G18" s="27">
        <v>14</v>
      </c>
      <c r="H18" s="16">
        <f t="shared" si="2"/>
        <v>0.63636363636363635</v>
      </c>
      <c r="I18" s="5">
        <v>10</v>
      </c>
      <c r="J18" s="16">
        <f t="shared" si="3"/>
        <v>0.52631578947368418</v>
      </c>
      <c r="K18" s="5">
        <v>9</v>
      </c>
      <c r="L18" s="16">
        <f t="shared" si="4"/>
        <v>0.40909090909090912</v>
      </c>
      <c r="M18" s="16">
        <f t="shared" si="5"/>
        <v>0.51052631578947361</v>
      </c>
    </row>
    <row r="19" spans="1:13" ht="24.95" customHeight="1">
      <c r="A19" s="2">
        <v>14</v>
      </c>
      <c r="B19" s="45" t="s">
        <v>259</v>
      </c>
      <c r="C19" s="5">
        <v>7</v>
      </c>
      <c r="D19" s="16">
        <f t="shared" si="0"/>
        <v>0.31818181818181818</v>
      </c>
      <c r="E19" s="5">
        <v>6</v>
      </c>
      <c r="F19" s="16">
        <f t="shared" si="1"/>
        <v>0.31578947368421051</v>
      </c>
      <c r="G19" s="27">
        <v>8</v>
      </c>
      <c r="H19" s="16">
        <f t="shared" si="2"/>
        <v>0.36363636363636365</v>
      </c>
      <c r="I19" s="5">
        <v>6</v>
      </c>
      <c r="J19" s="16">
        <f t="shared" si="3"/>
        <v>0.31578947368421051</v>
      </c>
      <c r="K19" s="5">
        <v>8</v>
      </c>
      <c r="L19" s="16">
        <f t="shared" si="4"/>
        <v>0.36363636363636365</v>
      </c>
      <c r="M19" s="16">
        <f t="shared" si="5"/>
        <v>0.33540669856459332</v>
      </c>
    </row>
    <row r="20" spans="1:13" ht="24.95" customHeight="1">
      <c r="A20" s="2">
        <v>15</v>
      </c>
      <c r="B20" s="45" t="s">
        <v>260</v>
      </c>
      <c r="C20" s="5">
        <v>0</v>
      </c>
      <c r="D20" s="16">
        <f t="shared" si="0"/>
        <v>0</v>
      </c>
      <c r="E20" s="5">
        <v>0</v>
      </c>
      <c r="F20" s="16">
        <f t="shared" si="1"/>
        <v>0</v>
      </c>
      <c r="G20" s="27">
        <v>0</v>
      </c>
      <c r="H20" s="16">
        <f t="shared" si="2"/>
        <v>0</v>
      </c>
      <c r="I20" s="5">
        <v>0</v>
      </c>
      <c r="J20" s="16">
        <f t="shared" si="3"/>
        <v>0</v>
      </c>
      <c r="K20" s="5">
        <v>0</v>
      </c>
      <c r="L20" s="16">
        <f t="shared" si="4"/>
        <v>0</v>
      </c>
      <c r="M20" s="16">
        <f t="shared" si="5"/>
        <v>0</v>
      </c>
    </row>
    <row r="21" spans="1:13" ht="24.95" customHeight="1">
      <c r="A21" s="2">
        <v>16</v>
      </c>
      <c r="B21" s="45" t="s">
        <v>261</v>
      </c>
      <c r="C21" s="5">
        <v>16</v>
      </c>
      <c r="D21" s="16">
        <f t="shared" si="0"/>
        <v>0.72727272727272729</v>
      </c>
      <c r="E21" s="5">
        <v>15</v>
      </c>
      <c r="F21" s="16">
        <f t="shared" si="1"/>
        <v>0.78947368421052633</v>
      </c>
      <c r="G21" s="27">
        <v>19</v>
      </c>
      <c r="H21" s="16">
        <f t="shared" si="2"/>
        <v>0.86363636363636365</v>
      </c>
      <c r="I21" s="5">
        <v>14</v>
      </c>
      <c r="J21" s="16">
        <f t="shared" si="3"/>
        <v>0.73684210526315785</v>
      </c>
      <c r="K21" s="5">
        <v>18</v>
      </c>
      <c r="L21" s="16">
        <f t="shared" si="4"/>
        <v>0.81818181818181823</v>
      </c>
      <c r="M21" s="16">
        <f t="shared" si="5"/>
        <v>0.78708133971291872</v>
      </c>
    </row>
    <row r="22" spans="1:13" ht="24.95" customHeight="1">
      <c r="A22" s="2">
        <v>17</v>
      </c>
      <c r="B22" s="45" t="s">
        <v>262</v>
      </c>
      <c r="C22" s="5">
        <v>10</v>
      </c>
      <c r="D22" s="16">
        <f t="shared" si="0"/>
        <v>0.45454545454545453</v>
      </c>
      <c r="E22" s="5">
        <v>9</v>
      </c>
      <c r="F22" s="16">
        <f t="shared" si="1"/>
        <v>0.47368421052631576</v>
      </c>
      <c r="G22" s="27">
        <v>10</v>
      </c>
      <c r="H22" s="16">
        <f t="shared" si="2"/>
        <v>0.45454545454545453</v>
      </c>
      <c r="I22" s="5">
        <v>6</v>
      </c>
      <c r="J22" s="16">
        <f t="shared" si="3"/>
        <v>0.31578947368421051</v>
      </c>
      <c r="K22" s="5">
        <v>8</v>
      </c>
      <c r="L22" s="16">
        <f t="shared" si="4"/>
        <v>0.36363636363636365</v>
      </c>
      <c r="M22" s="16">
        <f t="shared" si="5"/>
        <v>0.41244019138755983</v>
      </c>
    </row>
    <row r="23" spans="1:13" ht="24.95" customHeight="1">
      <c r="A23" s="2">
        <v>18</v>
      </c>
      <c r="B23" s="45" t="s">
        <v>425</v>
      </c>
      <c r="C23" s="5">
        <v>16</v>
      </c>
      <c r="D23" s="16">
        <f t="shared" si="0"/>
        <v>0.72727272727272729</v>
      </c>
      <c r="E23" s="5">
        <v>18</v>
      </c>
      <c r="F23" s="16">
        <f t="shared" si="1"/>
        <v>0.94736842105263153</v>
      </c>
      <c r="G23" s="27">
        <v>21</v>
      </c>
      <c r="H23" s="16">
        <f t="shared" si="2"/>
        <v>0.95454545454545459</v>
      </c>
      <c r="I23" s="5">
        <v>12</v>
      </c>
      <c r="J23" s="16">
        <f t="shared" si="3"/>
        <v>0.63157894736842102</v>
      </c>
      <c r="K23" s="5">
        <v>18</v>
      </c>
      <c r="L23" s="16">
        <f t="shared" si="4"/>
        <v>0.81818181818181823</v>
      </c>
      <c r="M23" s="16">
        <f t="shared" si="5"/>
        <v>0.81578947368421062</v>
      </c>
    </row>
    <row r="24" spans="1:13" ht="24.95" customHeight="1">
      <c r="A24" s="2">
        <v>19</v>
      </c>
      <c r="B24" s="45" t="s">
        <v>263</v>
      </c>
      <c r="C24" s="5">
        <v>11</v>
      </c>
      <c r="D24" s="16">
        <f t="shared" si="0"/>
        <v>0.5</v>
      </c>
      <c r="E24" s="5">
        <v>9</v>
      </c>
      <c r="F24" s="16">
        <f t="shared" si="1"/>
        <v>0.47368421052631576</v>
      </c>
      <c r="G24" s="27">
        <v>12</v>
      </c>
      <c r="H24" s="16">
        <f t="shared" si="2"/>
        <v>0.54545454545454541</v>
      </c>
      <c r="I24" s="5">
        <v>8</v>
      </c>
      <c r="J24" s="16">
        <f t="shared" si="3"/>
        <v>0.42105263157894735</v>
      </c>
      <c r="K24" s="5">
        <v>8</v>
      </c>
      <c r="L24" s="16">
        <f t="shared" si="4"/>
        <v>0.36363636363636365</v>
      </c>
      <c r="M24" s="16">
        <f t="shared" si="5"/>
        <v>0.46076555023923438</v>
      </c>
    </row>
    <row r="25" spans="1:13" ht="24.95" customHeight="1">
      <c r="A25" s="2">
        <v>20</v>
      </c>
      <c r="B25" s="45" t="s">
        <v>264</v>
      </c>
      <c r="C25" s="5">
        <v>16</v>
      </c>
      <c r="D25" s="16">
        <f t="shared" si="0"/>
        <v>0.72727272727272729</v>
      </c>
      <c r="E25" s="5">
        <v>12</v>
      </c>
      <c r="F25" s="16">
        <f t="shared" si="1"/>
        <v>0.63157894736842102</v>
      </c>
      <c r="G25" s="27">
        <v>17</v>
      </c>
      <c r="H25" s="16">
        <f t="shared" si="2"/>
        <v>0.77272727272727271</v>
      </c>
      <c r="I25" s="5">
        <v>10</v>
      </c>
      <c r="J25" s="16">
        <f t="shared" si="3"/>
        <v>0.52631578947368418</v>
      </c>
      <c r="K25" s="5">
        <v>12</v>
      </c>
      <c r="L25" s="16">
        <f t="shared" si="4"/>
        <v>0.54545454545454541</v>
      </c>
      <c r="M25" s="16">
        <f t="shared" si="5"/>
        <v>0.64066985645933017</v>
      </c>
    </row>
    <row r="26" spans="1:13" ht="24.95" customHeight="1">
      <c r="A26" s="2">
        <v>21</v>
      </c>
      <c r="B26" s="45" t="s">
        <v>265</v>
      </c>
      <c r="C26" s="5">
        <v>2</v>
      </c>
      <c r="D26" s="16">
        <f t="shared" si="0"/>
        <v>9.0909090909090912E-2</v>
      </c>
      <c r="E26" s="5">
        <v>3</v>
      </c>
      <c r="F26" s="16">
        <f t="shared" si="1"/>
        <v>0.15789473684210525</v>
      </c>
      <c r="G26" s="27">
        <v>3</v>
      </c>
      <c r="H26" s="16">
        <f t="shared" si="2"/>
        <v>0.13636363636363635</v>
      </c>
      <c r="I26" s="5">
        <v>5</v>
      </c>
      <c r="J26" s="16">
        <f t="shared" si="3"/>
        <v>0.26315789473684209</v>
      </c>
      <c r="K26" s="5">
        <v>3</v>
      </c>
      <c r="L26" s="16">
        <f t="shared" si="4"/>
        <v>0.13636363636363635</v>
      </c>
      <c r="M26" s="16">
        <f t="shared" si="5"/>
        <v>0.15693779904306221</v>
      </c>
    </row>
    <row r="27" spans="1:13" ht="24.95" customHeight="1">
      <c r="A27" s="2">
        <v>22</v>
      </c>
      <c r="B27" s="45" t="s">
        <v>266</v>
      </c>
      <c r="C27" s="5">
        <v>16</v>
      </c>
      <c r="D27" s="16">
        <f t="shared" si="0"/>
        <v>0.72727272727272729</v>
      </c>
      <c r="E27" s="5">
        <v>16</v>
      </c>
      <c r="F27" s="16">
        <f t="shared" si="1"/>
        <v>0.84210526315789469</v>
      </c>
      <c r="G27" s="27">
        <v>21</v>
      </c>
      <c r="H27" s="16">
        <f t="shared" si="2"/>
        <v>0.95454545454545459</v>
      </c>
      <c r="I27" s="5">
        <v>17</v>
      </c>
      <c r="J27" s="16">
        <f t="shared" si="3"/>
        <v>0.89473684210526316</v>
      </c>
      <c r="K27" s="5">
        <v>18</v>
      </c>
      <c r="L27" s="16">
        <f t="shared" si="4"/>
        <v>0.81818181818181823</v>
      </c>
      <c r="M27" s="16">
        <f t="shared" si="5"/>
        <v>0.84736842105263155</v>
      </c>
    </row>
    <row r="28" spans="1:13" ht="24.95" customHeight="1">
      <c r="A28" s="2">
        <v>23</v>
      </c>
      <c r="B28" s="45" t="s">
        <v>267</v>
      </c>
      <c r="C28" s="5">
        <v>10</v>
      </c>
      <c r="D28" s="16">
        <f t="shared" si="0"/>
        <v>0.45454545454545453</v>
      </c>
      <c r="E28" s="5">
        <v>12</v>
      </c>
      <c r="F28" s="16">
        <f t="shared" si="1"/>
        <v>0.63157894736842102</v>
      </c>
      <c r="G28" s="27">
        <v>13</v>
      </c>
      <c r="H28" s="16">
        <f t="shared" si="2"/>
        <v>0.59090909090909094</v>
      </c>
      <c r="I28" s="5">
        <v>10</v>
      </c>
      <c r="J28" s="16">
        <f t="shared" si="3"/>
        <v>0.52631578947368418</v>
      </c>
      <c r="K28" s="5">
        <v>10</v>
      </c>
      <c r="L28" s="16">
        <f t="shared" si="4"/>
        <v>0.45454545454545453</v>
      </c>
      <c r="M28" s="16">
        <f t="shared" si="5"/>
        <v>0.53157894736842104</v>
      </c>
    </row>
    <row r="29" spans="1:13" ht="24.95" customHeight="1">
      <c r="A29" s="2">
        <v>24</v>
      </c>
      <c r="B29" s="45" t="s">
        <v>268</v>
      </c>
      <c r="C29" s="5">
        <v>8</v>
      </c>
      <c r="D29" s="16">
        <f t="shared" si="0"/>
        <v>0.36363636363636365</v>
      </c>
      <c r="E29" s="5">
        <v>7</v>
      </c>
      <c r="F29" s="16">
        <f t="shared" si="1"/>
        <v>0.36842105263157893</v>
      </c>
      <c r="G29" s="27">
        <v>10</v>
      </c>
      <c r="H29" s="16">
        <f t="shared" si="2"/>
        <v>0.45454545454545453</v>
      </c>
      <c r="I29" s="5">
        <v>5</v>
      </c>
      <c r="J29" s="16">
        <f t="shared" si="3"/>
        <v>0.26315789473684209</v>
      </c>
      <c r="K29" s="5">
        <v>9</v>
      </c>
      <c r="L29" s="16">
        <f t="shared" si="4"/>
        <v>0.40909090909090912</v>
      </c>
      <c r="M29" s="16">
        <f t="shared" si="5"/>
        <v>0.37177033492822964</v>
      </c>
    </row>
    <row r="30" spans="1:13" ht="24.95" customHeight="1">
      <c r="A30" s="2">
        <v>25</v>
      </c>
      <c r="B30" s="45" t="s">
        <v>269</v>
      </c>
      <c r="C30" s="5">
        <v>9</v>
      </c>
      <c r="D30" s="16">
        <f t="shared" si="0"/>
        <v>0.40909090909090912</v>
      </c>
      <c r="E30" s="5">
        <v>9</v>
      </c>
      <c r="F30" s="16">
        <f t="shared" si="1"/>
        <v>0.47368421052631576</v>
      </c>
      <c r="G30" s="27">
        <v>11</v>
      </c>
      <c r="H30" s="16">
        <f t="shared" si="2"/>
        <v>0.5</v>
      </c>
      <c r="I30" s="5">
        <v>9</v>
      </c>
      <c r="J30" s="16">
        <f t="shared" si="3"/>
        <v>0.47368421052631576</v>
      </c>
      <c r="K30" s="5">
        <v>11</v>
      </c>
      <c r="L30" s="16">
        <f t="shared" si="4"/>
        <v>0.5</v>
      </c>
      <c r="M30" s="16">
        <f t="shared" si="5"/>
        <v>0.4712918660287081</v>
      </c>
    </row>
    <row r="31" spans="1:13" ht="24.95" customHeight="1">
      <c r="A31" s="2">
        <v>26</v>
      </c>
      <c r="B31" s="45" t="s">
        <v>270</v>
      </c>
      <c r="C31" s="5">
        <v>8</v>
      </c>
      <c r="D31" s="16">
        <f t="shared" si="0"/>
        <v>0.36363636363636365</v>
      </c>
      <c r="E31" s="5">
        <v>13</v>
      </c>
      <c r="F31" s="16">
        <f t="shared" si="1"/>
        <v>0.68421052631578949</v>
      </c>
      <c r="G31" s="27">
        <v>14</v>
      </c>
      <c r="H31" s="16">
        <f t="shared" si="2"/>
        <v>0.63636363636363635</v>
      </c>
      <c r="I31" s="5">
        <v>11</v>
      </c>
      <c r="J31" s="16">
        <f t="shared" si="3"/>
        <v>0.57894736842105265</v>
      </c>
      <c r="K31" s="5">
        <v>12</v>
      </c>
      <c r="L31" s="16">
        <f t="shared" si="4"/>
        <v>0.54545454545454541</v>
      </c>
      <c r="M31" s="16">
        <f t="shared" si="5"/>
        <v>0.56172248803827751</v>
      </c>
    </row>
    <row r="32" spans="1:13" ht="24.95" customHeight="1">
      <c r="B32" t="s">
        <v>677</v>
      </c>
      <c r="C32" s="76" t="s">
        <v>676</v>
      </c>
      <c r="D32" s="18"/>
      <c r="E32" s="12"/>
    </row>
    <row r="33" spans="2:5">
      <c r="B33"/>
      <c r="C33" s="12"/>
      <c r="D33" s="18"/>
      <c r="E33" s="12"/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9"/>
  <sheetViews>
    <sheetView workbookViewId="0">
      <selection activeCell="F54" sqref="F54"/>
    </sheetView>
  </sheetViews>
  <sheetFormatPr defaultRowHeight="15"/>
  <cols>
    <col min="1" max="1" width="9.140625" style="1"/>
    <col min="2" max="2" width="24.28515625" style="42" bestFit="1" customWidth="1"/>
    <col min="3" max="3" width="9.42578125" customWidth="1"/>
    <col min="4" max="4" width="9.85546875" style="11" customWidth="1"/>
    <col min="5" max="5" width="5.5703125" style="42" customWidth="1"/>
    <col min="6" max="6" width="7.140625" style="11" customWidth="1"/>
    <col min="7" max="7" width="6.42578125" customWidth="1"/>
    <col min="8" max="8" width="7.5703125" style="11" customWidth="1"/>
    <col min="9" max="9" width="7.28515625" customWidth="1"/>
    <col min="10" max="10" width="7.7109375" style="11" customWidth="1"/>
    <col min="11" max="11" width="7.7109375" customWidth="1"/>
    <col min="12" max="12" width="7.42578125" style="11" customWidth="1"/>
    <col min="13" max="13" width="5" style="11" bestFit="1" customWidth="1"/>
  </cols>
  <sheetData>
    <row r="1" spans="1:13" ht="21">
      <c r="A1" s="53" t="s">
        <v>647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3" ht="21">
      <c r="A2" s="24"/>
      <c r="B2" s="39" t="s">
        <v>442</v>
      </c>
      <c r="C2" s="64" t="s">
        <v>415</v>
      </c>
      <c r="D2" s="64"/>
      <c r="E2" s="63" t="s">
        <v>432</v>
      </c>
      <c r="F2" s="63"/>
      <c r="G2" s="63" t="s">
        <v>433</v>
      </c>
      <c r="H2" s="63"/>
      <c r="I2" s="63" t="s">
        <v>431</v>
      </c>
      <c r="J2" s="63"/>
      <c r="K2" s="63" t="s">
        <v>665</v>
      </c>
      <c r="L2" s="63"/>
    </row>
    <row r="3" spans="1:13" ht="21">
      <c r="A3" s="26"/>
      <c r="B3" s="35" t="s">
        <v>443</v>
      </c>
      <c r="C3" s="38" t="s">
        <v>649</v>
      </c>
      <c r="D3" s="37" t="s">
        <v>427</v>
      </c>
      <c r="E3" s="52" t="s">
        <v>649</v>
      </c>
      <c r="F3" s="37" t="s">
        <v>427</v>
      </c>
      <c r="G3" s="38" t="s">
        <v>649</v>
      </c>
      <c r="H3" s="37" t="s">
        <v>427</v>
      </c>
      <c r="I3" s="38" t="s">
        <v>649</v>
      </c>
      <c r="J3" s="37" t="s">
        <v>427</v>
      </c>
      <c r="K3" s="38" t="s">
        <v>649</v>
      </c>
      <c r="L3" s="37" t="s">
        <v>427</v>
      </c>
      <c r="M3" s="74" t="s">
        <v>675</v>
      </c>
    </row>
    <row r="4" spans="1:13">
      <c r="A4" s="2"/>
      <c r="B4" s="40" t="s">
        <v>429</v>
      </c>
      <c r="C4" s="27">
        <v>22</v>
      </c>
      <c r="D4" s="16"/>
      <c r="E4" s="52">
        <v>21</v>
      </c>
      <c r="F4" s="16"/>
      <c r="G4" s="27">
        <v>22</v>
      </c>
      <c r="H4" s="16"/>
      <c r="I4" s="5">
        <v>21</v>
      </c>
      <c r="J4" s="16"/>
      <c r="K4" s="27">
        <v>22</v>
      </c>
      <c r="L4" s="16"/>
      <c r="M4" s="16"/>
    </row>
    <row r="5" spans="1:13">
      <c r="A5" s="15" t="s">
        <v>444</v>
      </c>
      <c r="B5" s="40" t="s">
        <v>445</v>
      </c>
      <c r="C5" s="27"/>
      <c r="D5" s="16"/>
      <c r="E5" s="52"/>
      <c r="F5" s="16"/>
      <c r="G5" s="27"/>
      <c r="H5" s="16"/>
      <c r="I5" s="5"/>
      <c r="J5" s="16"/>
      <c r="K5" s="27"/>
      <c r="L5" s="16"/>
      <c r="M5" s="16"/>
    </row>
    <row r="6" spans="1:13" ht="20.100000000000001" customHeight="1">
      <c r="A6" s="2">
        <v>1</v>
      </c>
      <c r="B6" s="3" t="s">
        <v>272</v>
      </c>
      <c r="C6" s="27">
        <v>6</v>
      </c>
      <c r="D6" s="16">
        <f>C6/22</f>
        <v>0.27272727272727271</v>
      </c>
      <c r="E6" s="27">
        <v>7</v>
      </c>
      <c r="F6" s="16">
        <f>E6/21</f>
        <v>0.33333333333333331</v>
      </c>
      <c r="G6" s="27">
        <v>7</v>
      </c>
      <c r="H6" s="16">
        <f>G6/22</f>
        <v>0.31818181818181818</v>
      </c>
      <c r="I6" s="13">
        <v>5</v>
      </c>
      <c r="J6" s="16">
        <f>I6/21</f>
        <v>0.23809523809523808</v>
      </c>
      <c r="K6" s="27">
        <v>6</v>
      </c>
      <c r="L6" s="16">
        <f>K6/22</f>
        <v>0.27272727272727271</v>
      </c>
      <c r="M6" s="16">
        <f>(D6+F6+H6+J6+L6)/5</f>
        <v>0.287012987012987</v>
      </c>
    </row>
    <row r="7" spans="1:13" ht="20.100000000000001" customHeight="1">
      <c r="A7" s="2">
        <v>2</v>
      </c>
      <c r="B7" s="3" t="s">
        <v>273</v>
      </c>
      <c r="C7" s="27">
        <v>13</v>
      </c>
      <c r="D7" s="16">
        <f t="shared" ref="D7:D47" si="0">C7/22</f>
        <v>0.59090909090909094</v>
      </c>
      <c r="E7" s="27">
        <v>13</v>
      </c>
      <c r="F7" s="16">
        <f t="shared" ref="F7:F47" si="1">E7/21</f>
        <v>0.61904761904761907</v>
      </c>
      <c r="G7" s="27">
        <v>14</v>
      </c>
      <c r="H7" s="16">
        <f t="shared" ref="H7:H47" si="2">G7/22</f>
        <v>0.63636363636363635</v>
      </c>
      <c r="I7" s="13">
        <v>11</v>
      </c>
      <c r="J7" s="16">
        <f t="shared" ref="J7:J47" si="3">I7/21</f>
        <v>0.52380952380952384</v>
      </c>
      <c r="K7" s="27">
        <v>11</v>
      </c>
      <c r="L7" s="16">
        <f t="shared" ref="L7:L47" si="4">K7/22</f>
        <v>0.5</v>
      </c>
      <c r="M7" s="16">
        <f t="shared" ref="M7:M47" si="5">(D7+F7+H7+J7+L7)/5</f>
        <v>0.574025974025974</v>
      </c>
    </row>
    <row r="8" spans="1:13" ht="20.100000000000001" customHeight="1">
      <c r="A8" s="2">
        <v>3</v>
      </c>
      <c r="B8" s="3" t="s">
        <v>274</v>
      </c>
      <c r="C8" s="27">
        <v>9</v>
      </c>
      <c r="D8" s="16">
        <f t="shared" si="0"/>
        <v>0.40909090909090912</v>
      </c>
      <c r="E8" s="27">
        <v>9</v>
      </c>
      <c r="F8" s="16">
        <f t="shared" si="1"/>
        <v>0.42857142857142855</v>
      </c>
      <c r="G8" s="27">
        <v>9</v>
      </c>
      <c r="H8" s="16">
        <f t="shared" si="2"/>
        <v>0.40909090909090912</v>
      </c>
      <c r="I8" s="13">
        <v>6</v>
      </c>
      <c r="J8" s="16">
        <f t="shared" si="3"/>
        <v>0.2857142857142857</v>
      </c>
      <c r="K8" s="27">
        <v>7</v>
      </c>
      <c r="L8" s="16">
        <f t="shared" si="4"/>
        <v>0.31818181818181818</v>
      </c>
      <c r="M8" s="16">
        <f t="shared" si="5"/>
        <v>0.37012987012987009</v>
      </c>
    </row>
    <row r="9" spans="1:13" ht="20.100000000000001" customHeight="1">
      <c r="A9" s="2">
        <v>4</v>
      </c>
      <c r="B9" s="3" t="s">
        <v>275</v>
      </c>
      <c r="C9" s="27">
        <v>17</v>
      </c>
      <c r="D9" s="16">
        <f t="shared" si="0"/>
        <v>0.77272727272727271</v>
      </c>
      <c r="E9" s="27">
        <v>15</v>
      </c>
      <c r="F9" s="16">
        <f t="shared" si="1"/>
        <v>0.7142857142857143</v>
      </c>
      <c r="G9" s="27">
        <v>16</v>
      </c>
      <c r="H9" s="16">
        <f t="shared" si="2"/>
        <v>0.72727272727272729</v>
      </c>
      <c r="I9" s="13">
        <v>8</v>
      </c>
      <c r="J9" s="16">
        <f t="shared" si="3"/>
        <v>0.38095238095238093</v>
      </c>
      <c r="K9" s="27">
        <v>10</v>
      </c>
      <c r="L9" s="16">
        <f t="shared" si="4"/>
        <v>0.45454545454545453</v>
      </c>
      <c r="M9" s="16">
        <f t="shared" si="5"/>
        <v>0.60995670995671003</v>
      </c>
    </row>
    <row r="10" spans="1:13" ht="20.100000000000001" customHeight="1">
      <c r="A10" s="2">
        <v>5</v>
      </c>
      <c r="B10" s="3" t="s">
        <v>276</v>
      </c>
      <c r="C10" s="27">
        <v>20</v>
      </c>
      <c r="D10" s="16">
        <f t="shared" si="0"/>
        <v>0.90909090909090906</v>
      </c>
      <c r="E10" s="27">
        <v>17</v>
      </c>
      <c r="F10" s="16">
        <f t="shared" si="1"/>
        <v>0.80952380952380953</v>
      </c>
      <c r="G10" s="27">
        <v>16</v>
      </c>
      <c r="H10" s="16">
        <f t="shared" si="2"/>
        <v>0.72727272727272729</v>
      </c>
      <c r="I10" s="13">
        <v>13</v>
      </c>
      <c r="J10" s="16">
        <f t="shared" si="3"/>
        <v>0.61904761904761907</v>
      </c>
      <c r="K10" s="27">
        <v>15</v>
      </c>
      <c r="L10" s="16">
        <f t="shared" si="4"/>
        <v>0.68181818181818177</v>
      </c>
      <c r="M10" s="16">
        <f t="shared" si="5"/>
        <v>0.74935064935064932</v>
      </c>
    </row>
    <row r="11" spans="1:13" ht="20.100000000000001" customHeight="1">
      <c r="A11" s="2">
        <v>6</v>
      </c>
      <c r="B11" s="3" t="s">
        <v>277</v>
      </c>
      <c r="C11" s="27">
        <v>17</v>
      </c>
      <c r="D11" s="16">
        <f t="shared" si="0"/>
        <v>0.77272727272727271</v>
      </c>
      <c r="E11" s="27">
        <v>17</v>
      </c>
      <c r="F11" s="16">
        <f t="shared" si="1"/>
        <v>0.80952380952380953</v>
      </c>
      <c r="G11" s="27">
        <v>18</v>
      </c>
      <c r="H11" s="16">
        <f t="shared" si="2"/>
        <v>0.81818181818181823</v>
      </c>
      <c r="I11" s="13">
        <v>17</v>
      </c>
      <c r="J11" s="16">
        <f t="shared" si="3"/>
        <v>0.80952380952380953</v>
      </c>
      <c r="K11" s="27">
        <v>18</v>
      </c>
      <c r="L11" s="16">
        <f t="shared" si="4"/>
        <v>0.81818181818181823</v>
      </c>
      <c r="M11" s="16">
        <f t="shared" si="5"/>
        <v>0.80562770562770569</v>
      </c>
    </row>
    <row r="12" spans="1:13" ht="20.100000000000001" customHeight="1">
      <c r="A12" s="2">
        <v>7</v>
      </c>
      <c r="B12" s="3" t="s">
        <v>278</v>
      </c>
      <c r="C12" s="27">
        <v>12</v>
      </c>
      <c r="D12" s="16">
        <f t="shared" si="0"/>
        <v>0.54545454545454541</v>
      </c>
      <c r="E12" s="27">
        <v>12</v>
      </c>
      <c r="F12" s="16">
        <f t="shared" si="1"/>
        <v>0.5714285714285714</v>
      </c>
      <c r="G12" s="27">
        <v>13</v>
      </c>
      <c r="H12" s="16">
        <f t="shared" si="2"/>
        <v>0.59090909090909094</v>
      </c>
      <c r="I12" s="13">
        <v>11</v>
      </c>
      <c r="J12" s="16">
        <f t="shared" si="3"/>
        <v>0.52380952380952384</v>
      </c>
      <c r="K12" s="27">
        <v>11</v>
      </c>
      <c r="L12" s="16">
        <f t="shared" si="4"/>
        <v>0.5</v>
      </c>
      <c r="M12" s="16">
        <f t="shared" si="5"/>
        <v>0.54632034632034632</v>
      </c>
    </row>
    <row r="13" spans="1:13" ht="20.100000000000001" customHeight="1">
      <c r="A13" s="2">
        <v>8</v>
      </c>
      <c r="B13" s="3" t="s">
        <v>279</v>
      </c>
      <c r="C13" s="27">
        <v>8</v>
      </c>
      <c r="D13" s="16">
        <f t="shared" si="0"/>
        <v>0.36363636363636365</v>
      </c>
      <c r="E13" s="27">
        <v>8</v>
      </c>
      <c r="F13" s="16">
        <f t="shared" si="1"/>
        <v>0.38095238095238093</v>
      </c>
      <c r="G13" s="27">
        <v>8</v>
      </c>
      <c r="H13" s="16">
        <f t="shared" si="2"/>
        <v>0.36363636363636365</v>
      </c>
      <c r="I13" s="13">
        <v>4</v>
      </c>
      <c r="J13" s="16">
        <f t="shared" si="3"/>
        <v>0.19047619047619047</v>
      </c>
      <c r="K13" s="27">
        <v>4</v>
      </c>
      <c r="L13" s="16">
        <f t="shared" si="4"/>
        <v>0.18181818181818182</v>
      </c>
      <c r="M13" s="16">
        <f t="shared" si="5"/>
        <v>0.29610389610389609</v>
      </c>
    </row>
    <row r="14" spans="1:13" ht="20.100000000000001" customHeight="1">
      <c r="A14" s="2">
        <v>9</v>
      </c>
      <c r="B14" s="3" t="s">
        <v>280</v>
      </c>
      <c r="C14" s="27">
        <v>4</v>
      </c>
      <c r="D14" s="16">
        <f t="shared" si="0"/>
        <v>0.18181818181818182</v>
      </c>
      <c r="E14" s="27">
        <v>4</v>
      </c>
      <c r="F14" s="16">
        <f t="shared" si="1"/>
        <v>0.19047619047619047</v>
      </c>
      <c r="G14" s="27">
        <v>4</v>
      </c>
      <c r="H14" s="16">
        <f t="shared" si="2"/>
        <v>0.18181818181818182</v>
      </c>
      <c r="I14" s="13">
        <v>4</v>
      </c>
      <c r="J14" s="16">
        <f t="shared" si="3"/>
        <v>0.19047619047619047</v>
      </c>
      <c r="K14" s="27">
        <v>5</v>
      </c>
      <c r="L14" s="16">
        <f t="shared" si="4"/>
        <v>0.22727272727272727</v>
      </c>
      <c r="M14" s="16">
        <f t="shared" si="5"/>
        <v>0.19437229437229436</v>
      </c>
    </row>
    <row r="15" spans="1:13" ht="20.100000000000001" customHeight="1">
      <c r="A15" s="2">
        <v>10</v>
      </c>
      <c r="B15" s="3" t="s">
        <v>281</v>
      </c>
      <c r="C15" s="27">
        <v>15</v>
      </c>
      <c r="D15" s="16">
        <f t="shared" si="0"/>
        <v>0.68181818181818177</v>
      </c>
      <c r="E15" s="27">
        <v>14</v>
      </c>
      <c r="F15" s="16">
        <f t="shared" si="1"/>
        <v>0.66666666666666663</v>
      </c>
      <c r="G15" s="27">
        <v>16</v>
      </c>
      <c r="H15" s="16">
        <f t="shared" si="2"/>
        <v>0.72727272727272729</v>
      </c>
      <c r="I15" s="13">
        <v>16</v>
      </c>
      <c r="J15" s="16">
        <f t="shared" si="3"/>
        <v>0.76190476190476186</v>
      </c>
      <c r="K15" s="27">
        <v>17</v>
      </c>
      <c r="L15" s="16">
        <f t="shared" si="4"/>
        <v>0.77272727272727271</v>
      </c>
      <c r="M15" s="16">
        <f t="shared" si="5"/>
        <v>0.7220779220779221</v>
      </c>
    </row>
    <row r="16" spans="1:13" ht="20.100000000000001" customHeight="1">
      <c r="A16" s="2">
        <v>11</v>
      </c>
      <c r="B16" s="3" t="s">
        <v>282</v>
      </c>
      <c r="C16" s="27">
        <v>16</v>
      </c>
      <c r="D16" s="16">
        <f t="shared" si="0"/>
        <v>0.72727272727272729</v>
      </c>
      <c r="E16" s="27">
        <v>14</v>
      </c>
      <c r="F16" s="16">
        <f t="shared" si="1"/>
        <v>0.66666666666666663</v>
      </c>
      <c r="G16" s="27">
        <v>15</v>
      </c>
      <c r="H16" s="16">
        <f t="shared" si="2"/>
        <v>0.68181818181818177</v>
      </c>
      <c r="I16" s="13">
        <v>15</v>
      </c>
      <c r="J16" s="16">
        <f t="shared" si="3"/>
        <v>0.7142857142857143</v>
      </c>
      <c r="K16" s="27">
        <v>15</v>
      </c>
      <c r="L16" s="16">
        <f t="shared" si="4"/>
        <v>0.68181818181818177</v>
      </c>
      <c r="M16" s="16">
        <f t="shared" si="5"/>
        <v>0.69437229437229431</v>
      </c>
    </row>
    <row r="17" spans="1:13" ht="20.100000000000001" customHeight="1">
      <c r="A17" s="2">
        <v>12</v>
      </c>
      <c r="B17" s="3" t="s">
        <v>283</v>
      </c>
      <c r="C17" s="27">
        <v>18</v>
      </c>
      <c r="D17" s="16">
        <f t="shared" si="0"/>
        <v>0.81818181818181823</v>
      </c>
      <c r="E17" s="27">
        <v>15</v>
      </c>
      <c r="F17" s="16">
        <f t="shared" si="1"/>
        <v>0.7142857142857143</v>
      </c>
      <c r="G17" s="27">
        <v>18</v>
      </c>
      <c r="H17" s="16">
        <f t="shared" si="2"/>
        <v>0.81818181818181823</v>
      </c>
      <c r="I17" s="13">
        <v>17</v>
      </c>
      <c r="J17" s="16">
        <f t="shared" si="3"/>
        <v>0.80952380952380953</v>
      </c>
      <c r="K17" s="27">
        <v>18</v>
      </c>
      <c r="L17" s="16">
        <f t="shared" si="4"/>
        <v>0.81818181818181823</v>
      </c>
      <c r="M17" s="16">
        <f t="shared" si="5"/>
        <v>0.79567099567099575</v>
      </c>
    </row>
    <row r="18" spans="1:13" ht="20.100000000000001" customHeight="1">
      <c r="A18" s="2">
        <v>13</v>
      </c>
      <c r="B18" s="3" t="s">
        <v>284</v>
      </c>
      <c r="C18" s="27">
        <v>16</v>
      </c>
      <c r="D18" s="16">
        <f t="shared" si="0"/>
        <v>0.72727272727272729</v>
      </c>
      <c r="E18" s="27">
        <v>17</v>
      </c>
      <c r="F18" s="16">
        <f t="shared" si="1"/>
        <v>0.80952380952380953</v>
      </c>
      <c r="G18" s="27">
        <v>14</v>
      </c>
      <c r="H18" s="16">
        <f t="shared" si="2"/>
        <v>0.63636363636363635</v>
      </c>
      <c r="I18" s="13">
        <v>14</v>
      </c>
      <c r="J18" s="16">
        <f t="shared" si="3"/>
        <v>0.66666666666666663</v>
      </c>
      <c r="K18" s="27">
        <v>15</v>
      </c>
      <c r="L18" s="16">
        <f t="shared" si="4"/>
        <v>0.68181818181818177</v>
      </c>
      <c r="M18" s="16">
        <f t="shared" si="5"/>
        <v>0.70432900432900425</v>
      </c>
    </row>
    <row r="19" spans="1:13" ht="20.100000000000001" customHeight="1">
      <c r="A19" s="2">
        <v>14</v>
      </c>
      <c r="B19" s="3" t="s">
        <v>285</v>
      </c>
      <c r="C19" s="27">
        <v>9</v>
      </c>
      <c r="D19" s="16">
        <f t="shared" si="0"/>
        <v>0.40909090909090912</v>
      </c>
      <c r="E19" s="27">
        <v>18</v>
      </c>
      <c r="F19" s="16">
        <f t="shared" si="1"/>
        <v>0.8571428571428571</v>
      </c>
      <c r="G19" s="27">
        <v>7</v>
      </c>
      <c r="H19" s="16">
        <f t="shared" si="2"/>
        <v>0.31818181818181818</v>
      </c>
      <c r="I19" s="13">
        <v>6</v>
      </c>
      <c r="J19" s="16">
        <f t="shared" si="3"/>
        <v>0.2857142857142857</v>
      </c>
      <c r="K19" s="27">
        <v>8</v>
      </c>
      <c r="L19" s="16">
        <f t="shared" si="4"/>
        <v>0.36363636363636365</v>
      </c>
      <c r="M19" s="16">
        <f t="shared" si="5"/>
        <v>0.44675324675324674</v>
      </c>
    </row>
    <row r="20" spans="1:13" ht="20.100000000000001" customHeight="1">
      <c r="A20" s="2">
        <v>15</v>
      </c>
      <c r="B20" s="3" t="s">
        <v>286</v>
      </c>
      <c r="C20" s="27">
        <v>15</v>
      </c>
      <c r="D20" s="16">
        <f t="shared" si="0"/>
        <v>0.68181818181818177</v>
      </c>
      <c r="E20" s="27">
        <v>11</v>
      </c>
      <c r="F20" s="16">
        <f t="shared" si="1"/>
        <v>0.52380952380952384</v>
      </c>
      <c r="G20" s="27">
        <v>14</v>
      </c>
      <c r="H20" s="16">
        <f t="shared" si="2"/>
        <v>0.63636363636363635</v>
      </c>
      <c r="I20" s="13">
        <v>13</v>
      </c>
      <c r="J20" s="16">
        <f t="shared" si="3"/>
        <v>0.61904761904761907</v>
      </c>
      <c r="K20" s="27">
        <v>14</v>
      </c>
      <c r="L20" s="16">
        <f t="shared" si="4"/>
        <v>0.63636363636363635</v>
      </c>
      <c r="M20" s="16">
        <f t="shared" si="5"/>
        <v>0.61948051948051952</v>
      </c>
    </row>
    <row r="21" spans="1:13" ht="20.100000000000001" customHeight="1">
      <c r="A21" s="2">
        <v>16</v>
      </c>
      <c r="B21" s="3" t="s">
        <v>287</v>
      </c>
      <c r="C21" s="27">
        <v>14</v>
      </c>
      <c r="D21" s="16">
        <f t="shared" si="0"/>
        <v>0.63636363636363635</v>
      </c>
      <c r="E21" s="27">
        <v>14</v>
      </c>
      <c r="F21" s="16">
        <f t="shared" si="1"/>
        <v>0.66666666666666663</v>
      </c>
      <c r="G21" s="27">
        <v>15</v>
      </c>
      <c r="H21" s="16">
        <f t="shared" si="2"/>
        <v>0.68181818181818177</v>
      </c>
      <c r="I21" s="13">
        <v>10</v>
      </c>
      <c r="J21" s="16">
        <f t="shared" si="3"/>
        <v>0.47619047619047616</v>
      </c>
      <c r="K21" s="27">
        <v>12</v>
      </c>
      <c r="L21" s="16">
        <f t="shared" si="4"/>
        <v>0.54545454545454541</v>
      </c>
      <c r="M21" s="16">
        <f t="shared" si="5"/>
        <v>0.60129870129870133</v>
      </c>
    </row>
    <row r="22" spans="1:13" ht="20.100000000000001" customHeight="1">
      <c r="A22" s="2">
        <v>17</v>
      </c>
      <c r="B22" s="3" t="s">
        <v>288</v>
      </c>
      <c r="C22" s="27">
        <v>17</v>
      </c>
      <c r="D22" s="16">
        <f t="shared" si="0"/>
        <v>0.77272727272727271</v>
      </c>
      <c r="E22" s="27">
        <v>15</v>
      </c>
      <c r="F22" s="16">
        <f t="shared" si="1"/>
        <v>0.7142857142857143</v>
      </c>
      <c r="G22" s="27">
        <v>16</v>
      </c>
      <c r="H22" s="16">
        <f t="shared" si="2"/>
        <v>0.72727272727272729</v>
      </c>
      <c r="I22" s="13">
        <v>15</v>
      </c>
      <c r="J22" s="16">
        <f t="shared" si="3"/>
        <v>0.7142857142857143</v>
      </c>
      <c r="K22" s="27">
        <v>15</v>
      </c>
      <c r="L22" s="16">
        <f t="shared" si="4"/>
        <v>0.68181818181818177</v>
      </c>
      <c r="M22" s="16">
        <f t="shared" si="5"/>
        <v>0.7220779220779221</v>
      </c>
    </row>
    <row r="23" spans="1:13" ht="20.100000000000001" customHeight="1">
      <c r="A23" s="2">
        <v>18</v>
      </c>
      <c r="B23" s="3" t="s">
        <v>289</v>
      </c>
      <c r="C23" s="27">
        <v>10</v>
      </c>
      <c r="D23" s="16">
        <f t="shared" si="0"/>
        <v>0.45454545454545453</v>
      </c>
      <c r="E23" s="27">
        <v>11</v>
      </c>
      <c r="F23" s="16">
        <f t="shared" si="1"/>
        <v>0.52380952380952384</v>
      </c>
      <c r="G23" s="27">
        <v>10</v>
      </c>
      <c r="H23" s="16">
        <f t="shared" si="2"/>
        <v>0.45454545454545453</v>
      </c>
      <c r="I23" s="13">
        <v>11</v>
      </c>
      <c r="J23" s="16">
        <f t="shared" si="3"/>
        <v>0.52380952380952384</v>
      </c>
      <c r="K23" s="27">
        <v>10</v>
      </c>
      <c r="L23" s="16">
        <f t="shared" si="4"/>
        <v>0.45454545454545453</v>
      </c>
      <c r="M23" s="16">
        <f t="shared" si="5"/>
        <v>0.48225108225108226</v>
      </c>
    </row>
    <row r="24" spans="1:13" ht="20.100000000000001" customHeight="1">
      <c r="A24" s="2">
        <v>19</v>
      </c>
      <c r="B24" s="3" t="s">
        <v>290</v>
      </c>
      <c r="C24" s="27">
        <v>11</v>
      </c>
      <c r="D24" s="16">
        <f t="shared" si="0"/>
        <v>0.5</v>
      </c>
      <c r="E24" s="27">
        <v>9</v>
      </c>
      <c r="F24" s="16">
        <f t="shared" si="1"/>
        <v>0.42857142857142855</v>
      </c>
      <c r="G24" s="27">
        <v>10</v>
      </c>
      <c r="H24" s="16">
        <f t="shared" si="2"/>
        <v>0.45454545454545453</v>
      </c>
      <c r="I24" s="13">
        <v>8</v>
      </c>
      <c r="J24" s="16">
        <f t="shared" si="3"/>
        <v>0.38095238095238093</v>
      </c>
      <c r="K24" s="27">
        <v>9</v>
      </c>
      <c r="L24" s="16">
        <f t="shared" si="4"/>
        <v>0.40909090909090912</v>
      </c>
      <c r="M24" s="16">
        <f t="shared" si="5"/>
        <v>0.43463203463203459</v>
      </c>
    </row>
    <row r="25" spans="1:13" ht="20.100000000000001" customHeight="1">
      <c r="A25" s="2">
        <v>20</v>
      </c>
      <c r="B25" s="3" t="s">
        <v>291</v>
      </c>
      <c r="C25" s="27">
        <v>11</v>
      </c>
      <c r="D25" s="16">
        <f t="shared" si="0"/>
        <v>0.5</v>
      </c>
      <c r="E25" s="27">
        <v>9</v>
      </c>
      <c r="F25" s="16">
        <f t="shared" si="1"/>
        <v>0.42857142857142855</v>
      </c>
      <c r="G25" s="27">
        <v>12</v>
      </c>
      <c r="H25" s="16">
        <f t="shared" si="2"/>
        <v>0.54545454545454541</v>
      </c>
      <c r="I25" s="13">
        <v>12</v>
      </c>
      <c r="J25" s="16">
        <f t="shared" si="3"/>
        <v>0.5714285714285714</v>
      </c>
      <c r="K25" s="27">
        <v>9</v>
      </c>
      <c r="L25" s="16">
        <f t="shared" si="4"/>
        <v>0.40909090909090912</v>
      </c>
      <c r="M25" s="16">
        <f t="shared" si="5"/>
        <v>0.49090909090909091</v>
      </c>
    </row>
    <row r="26" spans="1:13" ht="20.100000000000001" customHeight="1">
      <c r="A26" s="2">
        <v>21</v>
      </c>
      <c r="B26" s="3" t="s">
        <v>292</v>
      </c>
      <c r="C26" s="27">
        <v>19</v>
      </c>
      <c r="D26" s="16">
        <f t="shared" si="0"/>
        <v>0.86363636363636365</v>
      </c>
      <c r="E26" s="27">
        <v>15</v>
      </c>
      <c r="F26" s="16">
        <f t="shared" si="1"/>
        <v>0.7142857142857143</v>
      </c>
      <c r="G26" s="27">
        <v>18</v>
      </c>
      <c r="H26" s="16">
        <f t="shared" si="2"/>
        <v>0.81818181818181823</v>
      </c>
      <c r="I26" s="13">
        <v>16</v>
      </c>
      <c r="J26" s="16">
        <f t="shared" si="3"/>
        <v>0.76190476190476186</v>
      </c>
      <c r="K26" s="27">
        <v>17</v>
      </c>
      <c r="L26" s="16">
        <f t="shared" si="4"/>
        <v>0.77272727272727271</v>
      </c>
      <c r="M26" s="16">
        <f t="shared" si="5"/>
        <v>0.78614718614718604</v>
      </c>
    </row>
    <row r="27" spans="1:13" ht="20.100000000000001" customHeight="1">
      <c r="A27" s="2">
        <v>22</v>
      </c>
      <c r="B27" s="3" t="s">
        <v>293</v>
      </c>
      <c r="C27" s="27">
        <v>8</v>
      </c>
      <c r="D27" s="16">
        <f t="shared" si="0"/>
        <v>0.36363636363636365</v>
      </c>
      <c r="E27" s="27">
        <v>9</v>
      </c>
      <c r="F27" s="16">
        <f t="shared" si="1"/>
        <v>0.42857142857142855</v>
      </c>
      <c r="G27" s="27">
        <v>9</v>
      </c>
      <c r="H27" s="16">
        <f t="shared" si="2"/>
        <v>0.40909090909090912</v>
      </c>
      <c r="I27" s="13">
        <v>15</v>
      </c>
      <c r="J27" s="16">
        <f t="shared" si="3"/>
        <v>0.7142857142857143</v>
      </c>
      <c r="K27" s="27">
        <v>7</v>
      </c>
      <c r="L27" s="16">
        <f t="shared" si="4"/>
        <v>0.31818181818181818</v>
      </c>
      <c r="M27" s="16">
        <f t="shared" si="5"/>
        <v>0.44675324675324679</v>
      </c>
    </row>
    <row r="28" spans="1:13" ht="20.100000000000001" customHeight="1">
      <c r="A28" s="2">
        <v>23</v>
      </c>
      <c r="B28" s="3" t="s">
        <v>294</v>
      </c>
      <c r="C28" s="27">
        <v>7</v>
      </c>
      <c r="D28" s="16">
        <f t="shared" si="0"/>
        <v>0.31818181818181818</v>
      </c>
      <c r="E28" s="27">
        <v>6</v>
      </c>
      <c r="F28" s="16">
        <f t="shared" si="1"/>
        <v>0.2857142857142857</v>
      </c>
      <c r="G28" s="27">
        <v>6</v>
      </c>
      <c r="H28" s="16">
        <f t="shared" si="2"/>
        <v>0.27272727272727271</v>
      </c>
      <c r="I28" s="13">
        <v>6</v>
      </c>
      <c r="J28" s="16">
        <f t="shared" si="3"/>
        <v>0.2857142857142857</v>
      </c>
      <c r="K28" s="27">
        <v>6</v>
      </c>
      <c r="L28" s="16">
        <f t="shared" si="4"/>
        <v>0.27272727272727271</v>
      </c>
      <c r="M28" s="16">
        <f t="shared" si="5"/>
        <v>0.28701298701298705</v>
      </c>
    </row>
    <row r="29" spans="1:13" ht="20.100000000000001" customHeight="1">
      <c r="A29" s="2">
        <v>24</v>
      </c>
      <c r="B29" s="3" t="s">
        <v>295</v>
      </c>
      <c r="C29" s="27">
        <v>6</v>
      </c>
      <c r="D29" s="16">
        <f t="shared" si="0"/>
        <v>0.27272727272727271</v>
      </c>
      <c r="E29" s="27">
        <v>6</v>
      </c>
      <c r="F29" s="16">
        <f t="shared" si="1"/>
        <v>0.2857142857142857</v>
      </c>
      <c r="G29" s="27">
        <v>6</v>
      </c>
      <c r="H29" s="16">
        <f t="shared" si="2"/>
        <v>0.27272727272727271</v>
      </c>
      <c r="I29" s="13">
        <v>6</v>
      </c>
      <c r="J29" s="16">
        <f t="shared" si="3"/>
        <v>0.2857142857142857</v>
      </c>
      <c r="K29" s="27">
        <v>7</v>
      </c>
      <c r="L29" s="16">
        <f t="shared" si="4"/>
        <v>0.31818181818181818</v>
      </c>
      <c r="M29" s="16">
        <f t="shared" si="5"/>
        <v>0.287012987012987</v>
      </c>
    </row>
    <row r="30" spans="1:13" ht="20.100000000000001" customHeight="1">
      <c r="A30" s="2">
        <v>25</v>
      </c>
      <c r="B30" s="3" t="s">
        <v>296</v>
      </c>
      <c r="C30" s="27">
        <v>15</v>
      </c>
      <c r="D30" s="16">
        <f t="shared" si="0"/>
        <v>0.68181818181818177</v>
      </c>
      <c r="E30" s="27">
        <v>14</v>
      </c>
      <c r="F30" s="16">
        <f t="shared" si="1"/>
        <v>0.66666666666666663</v>
      </c>
      <c r="G30" s="27">
        <v>15</v>
      </c>
      <c r="H30" s="16">
        <f t="shared" si="2"/>
        <v>0.68181818181818177</v>
      </c>
      <c r="I30" s="13">
        <v>12</v>
      </c>
      <c r="J30" s="16">
        <f t="shared" si="3"/>
        <v>0.5714285714285714</v>
      </c>
      <c r="K30" s="27">
        <v>12</v>
      </c>
      <c r="L30" s="16">
        <f t="shared" si="4"/>
        <v>0.54545454545454541</v>
      </c>
      <c r="M30" s="16">
        <f t="shared" si="5"/>
        <v>0.62943722943722935</v>
      </c>
    </row>
    <row r="31" spans="1:13" ht="20.100000000000001" customHeight="1">
      <c r="A31" s="2">
        <v>26</v>
      </c>
      <c r="B31" s="3" t="s">
        <v>297</v>
      </c>
      <c r="C31" s="27">
        <v>18</v>
      </c>
      <c r="D31" s="16">
        <f t="shared" si="0"/>
        <v>0.81818181818181823</v>
      </c>
      <c r="E31" s="27">
        <v>7</v>
      </c>
      <c r="F31" s="16">
        <f t="shared" si="1"/>
        <v>0.33333333333333331</v>
      </c>
      <c r="G31" s="27">
        <v>17</v>
      </c>
      <c r="H31" s="16">
        <f t="shared" si="2"/>
        <v>0.77272727272727271</v>
      </c>
      <c r="I31" s="13">
        <v>16</v>
      </c>
      <c r="J31" s="16">
        <f t="shared" si="3"/>
        <v>0.76190476190476186</v>
      </c>
      <c r="K31" s="27">
        <v>16</v>
      </c>
      <c r="L31" s="16">
        <f t="shared" si="4"/>
        <v>0.72727272727272729</v>
      </c>
      <c r="M31" s="16">
        <f t="shared" si="5"/>
        <v>0.68268398268398267</v>
      </c>
    </row>
    <row r="32" spans="1:13" ht="20.100000000000001" customHeight="1">
      <c r="A32" s="2">
        <v>27</v>
      </c>
      <c r="B32" s="3" t="s">
        <v>298</v>
      </c>
      <c r="C32" s="27">
        <v>16</v>
      </c>
      <c r="D32" s="16">
        <f t="shared" si="0"/>
        <v>0.72727272727272729</v>
      </c>
      <c r="E32" s="27">
        <v>6</v>
      </c>
      <c r="F32" s="16">
        <f t="shared" si="1"/>
        <v>0.2857142857142857</v>
      </c>
      <c r="G32" s="27">
        <v>16</v>
      </c>
      <c r="H32" s="16">
        <f t="shared" si="2"/>
        <v>0.72727272727272729</v>
      </c>
      <c r="I32" s="13">
        <v>13</v>
      </c>
      <c r="J32" s="16">
        <f t="shared" si="3"/>
        <v>0.61904761904761907</v>
      </c>
      <c r="K32" s="27">
        <v>15</v>
      </c>
      <c r="L32" s="16">
        <f t="shared" si="4"/>
        <v>0.68181818181818177</v>
      </c>
      <c r="M32" s="16">
        <f t="shared" si="5"/>
        <v>0.60822510822510822</v>
      </c>
    </row>
    <row r="33" spans="1:13" ht="20.100000000000001" customHeight="1">
      <c r="A33" s="2">
        <v>28</v>
      </c>
      <c r="B33" s="3" t="s">
        <v>299</v>
      </c>
      <c r="C33" s="27">
        <v>13</v>
      </c>
      <c r="D33" s="16">
        <f t="shared" si="0"/>
        <v>0.59090909090909094</v>
      </c>
      <c r="E33" s="27">
        <v>12</v>
      </c>
      <c r="F33" s="16">
        <f t="shared" si="1"/>
        <v>0.5714285714285714</v>
      </c>
      <c r="G33" s="27">
        <v>13</v>
      </c>
      <c r="H33" s="16">
        <f t="shared" si="2"/>
        <v>0.59090909090909094</v>
      </c>
      <c r="I33" s="13">
        <v>11</v>
      </c>
      <c r="J33" s="16">
        <f t="shared" si="3"/>
        <v>0.52380952380952384</v>
      </c>
      <c r="K33" s="27">
        <v>11</v>
      </c>
      <c r="L33" s="16">
        <f t="shared" si="4"/>
        <v>0.5</v>
      </c>
      <c r="M33" s="16">
        <f t="shared" si="5"/>
        <v>0.55541125541125536</v>
      </c>
    </row>
    <row r="34" spans="1:13" ht="20.100000000000001" customHeight="1">
      <c r="A34" s="2">
        <v>29</v>
      </c>
      <c r="B34" s="3" t="s">
        <v>300</v>
      </c>
      <c r="C34" s="27">
        <v>15</v>
      </c>
      <c r="D34" s="16">
        <f t="shared" si="0"/>
        <v>0.68181818181818177</v>
      </c>
      <c r="E34" s="27">
        <v>13</v>
      </c>
      <c r="F34" s="16">
        <f t="shared" si="1"/>
        <v>0.61904761904761907</v>
      </c>
      <c r="G34" s="27">
        <v>14</v>
      </c>
      <c r="H34" s="16">
        <f t="shared" si="2"/>
        <v>0.63636363636363635</v>
      </c>
      <c r="I34" s="13">
        <v>8</v>
      </c>
      <c r="J34" s="16">
        <f t="shared" si="3"/>
        <v>0.38095238095238093</v>
      </c>
      <c r="K34" s="27">
        <v>8</v>
      </c>
      <c r="L34" s="16">
        <f t="shared" si="4"/>
        <v>0.36363636363636365</v>
      </c>
      <c r="M34" s="16">
        <f t="shared" si="5"/>
        <v>0.53636363636363638</v>
      </c>
    </row>
    <row r="35" spans="1:13" ht="20.100000000000001" customHeight="1">
      <c r="A35" s="2">
        <v>30</v>
      </c>
      <c r="B35" s="3" t="s">
        <v>301</v>
      </c>
      <c r="C35" s="27">
        <v>17</v>
      </c>
      <c r="D35" s="16">
        <f t="shared" si="0"/>
        <v>0.77272727272727271</v>
      </c>
      <c r="E35" s="27">
        <v>16</v>
      </c>
      <c r="F35" s="16">
        <f t="shared" si="1"/>
        <v>0.76190476190476186</v>
      </c>
      <c r="G35" s="27">
        <v>16</v>
      </c>
      <c r="H35" s="16">
        <f t="shared" si="2"/>
        <v>0.72727272727272729</v>
      </c>
      <c r="I35" s="13">
        <v>13</v>
      </c>
      <c r="J35" s="16">
        <f t="shared" si="3"/>
        <v>0.61904761904761907</v>
      </c>
      <c r="K35" s="27">
        <v>14</v>
      </c>
      <c r="L35" s="16">
        <f t="shared" si="4"/>
        <v>0.63636363636363635</v>
      </c>
      <c r="M35" s="16">
        <f t="shared" si="5"/>
        <v>0.70346320346320346</v>
      </c>
    </row>
    <row r="36" spans="1:13" s="1" customFormat="1" ht="20.100000000000001" customHeight="1">
      <c r="A36" s="2">
        <v>31</v>
      </c>
      <c r="B36" s="3" t="s">
        <v>302</v>
      </c>
      <c r="C36" s="2">
        <v>9</v>
      </c>
      <c r="D36" s="16">
        <f t="shared" si="0"/>
        <v>0.40909090909090912</v>
      </c>
      <c r="E36" s="2">
        <v>8</v>
      </c>
      <c r="F36" s="16">
        <f t="shared" si="1"/>
        <v>0.38095238095238093</v>
      </c>
      <c r="G36" s="2">
        <v>8</v>
      </c>
      <c r="H36" s="16">
        <f t="shared" si="2"/>
        <v>0.36363636363636365</v>
      </c>
      <c r="I36" s="14">
        <v>7</v>
      </c>
      <c r="J36" s="16">
        <f t="shared" si="3"/>
        <v>0.33333333333333331</v>
      </c>
      <c r="K36" s="2">
        <v>5</v>
      </c>
      <c r="L36" s="16">
        <f t="shared" si="4"/>
        <v>0.22727272727272727</v>
      </c>
      <c r="M36" s="16">
        <f t="shared" si="5"/>
        <v>0.34285714285714286</v>
      </c>
    </row>
    <row r="37" spans="1:13" s="1" customFormat="1" ht="20.100000000000001" customHeight="1">
      <c r="A37" s="2">
        <v>32</v>
      </c>
      <c r="B37" s="3" t="s">
        <v>303</v>
      </c>
      <c r="C37" s="2">
        <v>11</v>
      </c>
      <c r="D37" s="16">
        <f t="shared" si="0"/>
        <v>0.5</v>
      </c>
      <c r="E37" s="2">
        <v>9</v>
      </c>
      <c r="F37" s="16">
        <f t="shared" si="1"/>
        <v>0.42857142857142855</v>
      </c>
      <c r="G37" s="2">
        <v>12</v>
      </c>
      <c r="H37" s="16">
        <f t="shared" si="2"/>
        <v>0.54545454545454541</v>
      </c>
      <c r="I37" s="14">
        <v>9</v>
      </c>
      <c r="J37" s="16">
        <f t="shared" si="3"/>
        <v>0.42857142857142855</v>
      </c>
      <c r="K37" s="2">
        <v>10</v>
      </c>
      <c r="L37" s="16">
        <f t="shared" si="4"/>
        <v>0.45454545454545453</v>
      </c>
      <c r="M37" s="16">
        <f t="shared" si="5"/>
        <v>0.47142857142857142</v>
      </c>
    </row>
    <row r="38" spans="1:13" s="1" customFormat="1" ht="20.100000000000001" customHeight="1">
      <c r="A38" s="2">
        <v>33</v>
      </c>
      <c r="B38" s="3" t="s">
        <v>304</v>
      </c>
      <c r="C38" s="2">
        <v>8</v>
      </c>
      <c r="D38" s="16">
        <f t="shared" si="0"/>
        <v>0.36363636363636365</v>
      </c>
      <c r="E38" s="2">
        <v>7</v>
      </c>
      <c r="F38" s="16">
        <f t="shared" si="1"/>
        <v>0.33333333333333331</v>
      </c>
      <c r="G38" s="2">
        <v>7</v>
      </c>
      <c r="H38" s="16">
        <f t="shared" si="2"/>
        <v>0.31818181818181818</v>
      </c>
      <c r="I38" s="14">
        <v>4</v>
      </c>
      <c r="J38" s="16">
        <f t="shared" si="3"/>
        <v>0.19047619047619047</v>
      </c>
      <c r="K38" s="2">
        <v>5</v>
      </c>
      <c r="L38" s="16">
        <f t="shared" si="4"/>
        <v>0.22727272727272727</v>
      </c>
      <c r="M38" s="16">
        <f t="shared" si="5"/>
        <v>0.2865800865800866</v>
      </c>
    </row>
    <row r="39" spans="1:13" s="1" customFormat="1" ht="20.100000000000001" customHeight="1">
      <c r="A39" s="2">
        <v>34</v>
      </c>
      <c r="B39" s="3" t="s">
        <v>305</v>
      </c>
      <c r="C39" s="2">
        <v>16</v>
      </c>
      <c r="D39" s="16">
        <f t="shared" si="0"/>
        <v>0.72727272727272729</v>
      </c>
      <c r="E39" s="2">
        <v>14</v>
      </c>
      <c r="F39" s="16">
        <f t="shared" si="1"/>
        <v>0.66666666666666663</v>
      </c>
      <c r="G39" s="2">
        <v>16</v>
      </c>
      <c r="H39" s="16">
        <f t="shared" si="2"/>
        <v>0.72727272727272729</v>
      </c>
      <c r="I39" s="14">
        <v>15</v>
      </c>
      <c r="J39" s="16">
        <f t="shared" si="3"/>
        <v>0.7142857142857143</v>
      </c>
      <c r="K39" s="2">
        <v>14</v>
      </c>
      <c r="L39" s="16">
        <f t="shared" si="4"/>
        <v>0.63636363636363635</v>
      </c>
      <c r="M39" s="16">
        <f t="shared" si="5"/>
        <v>0.69437229437229431</v>
      </c>
    </row>
    <row r="40" spans="1:13" s="1" customFormat="1" ht="20.100000000000001" customHeight="1">
      <c r="A40" s="2">
        <v>35</v>
      </c>
      <c r="B40" s="3" t="s">
        <v>306</v>
      </c>
      <c r="C40" s="2">
        <v>16</v>
      </c>
      <c r="D40" s="16">
        <f t="shared" si="0"/>
        <v>0.72727272727272729</v>
      </c>
      <c r="E40" s="2">
        <v>15</v>
      </c>
      <c r="F40" s="16">
        <f t="shared" si="1"/>
        <v>0.7142857142857143</v>
      </c>
      <c r="G40" s="2">
        <v>16</v>
      </c>
      <c r="H40" s="16">
        <f t="shared" si="2"/>
        <v>0.72727272727272729</v>
      </c>
      <c r="I40" s="14">
        <v>13</v>
      </c>
      <c r="J40" s="16">
        <f t="shared" si="3"/>
        <v>0.61904761904761907</v>
      </c>
      <c r="K40" s="2">
        <v>14</v>
      </c>
      <c r="L40" s="16">
        <f t="shared" si="4"/>
        <v>0.63636363636363635</v>
      </c>
      <c r="M40" s="16">
        <f t="shared" si="5"/>
        <v>0.68484848484848482</v>
      </c>
    </row>
    <row r="41" spans="1:13" ht="20.100000000000001" customHeight="1">
      <c r="A41" s="2">
        <v>36</v>
      </c>
      <c r="B41" s="3" t="s">
        <v>307</v>
      </c>
      <c r="C41" s="2">
        <v>12</v>
      </c>
      <c r="D41" s="16">
        <f t="shared" si="0"/>
        <v>0.54545454545454541</v>
      </c>
      <c r="E41" s="2">
        <v>9</v>
      </c>
      <c r="F41" s="16">
        <f t="shared" si="1"/>
        <v>0.42857142857142855</v>
      </c>
      <c r="G41" s="2">
        <v>12</v>
      </c>
      <c r="H41" s="16">
        <f t="shared" si="2"/>
        <v>0.54545454545454541</v>
      </c>
      <c r="I41" s="14">
        <v>11</v>
      </c>
      <c r="J41" s="16">
        <f t="shared" si="3"/>
        <v>0.52380952380952384</v>
      </c>
      <c r="K41" s="2">
        <v>12</v>
      </c>
      <c r="L41" s="16">
        <f t="shared" si="4"/>
        <v>0.54545454545454541</v>
      </c>
      <c r="M41" s="16">
        <f t="shared" si="5"/>
        <v>0.51774891774891774</v>
      </c>
    </row>
    <row r="42" spans="1:13" ht="20.100000000000001" customHeight="1">
      <c r="A42" s="2">
        <v>37</v>
      </c>
      <c r="B42" s="3" t="s">
        <v>308</v>
      </c>
      <c r="C42" s="2">
        <v>8</v>
      </c>
      <c r="D42" s="16">
        <f t="shared" si="0"/>
        <v>0.36363636363636365</v>
      </c>
      <c r="E42" s="2">
        <v>9</v>
      </c>
      <c r="F42" s="16">
        <f t="shared" si="1"/>
        <v>0.42857142857142855</v>
      </c>
      <c r="G42" s="2">
        <v>9</v>
      </c>
      <c r="H42" s="16">
        <f t="shared" si="2"/>
        <v>0.40909090909090912</v>
      </c>
      <c r="I42" s="14">
        <v>8</v>
      </c>
      <c r="J42" s="16">
        <f t="shared" si="3"/>
        <v>0.38095238095238093</v>
      </c>
      <c r="K42" s="2">
        <v>8</v>
      </c>
      <c r="L42" s="16">
        <f t="shared" si="4"/>
        <v>0.36363636363636365</v>
      </c>
      <c r="M42" s="16">
        <f t="shared" si="5"/>
        <v>0.38917748917748918</v>
      </c>
    </row>
    <row r="43" spans="1:13" ht="20.100000000000001" customHeight="1">
      <c r="A43" s="2">
        <v>38</v>
      </c>
      <c r="B43" s="45" t="s">
        <v>405</v>
      </c>
      <c r="C43" s="2">
        <v>12</v>
      </c>
      <c r="D43" s="16">
        <f t="shared" si="0"/>
        <v>0.54545454545454541</v>
      </c>
      <c r="E43" s="2">
        <v>13</v>
      </c>
      <c r="F43" s="16">
        <f t="shared" si="1"/>
        <v>0.61904761904761907</v>
      </c>
      <c r="G43" s="2">
        <v>14</v>
      </c>
      <c r="H43" s="16">
        <f t="shared" si="2"/>
        <v>0.63636363636363635</v>
      </c>
      <c r="I43" s="14">
        <v>11</v>
      </c>
      <c r="J43" s="16">
        <f t="shared" si="3"/>
        <v>0.52380952380952384</v>
      </c>
      <c r="K43" s="2">
        <v>11</v>
      </c>
      <c r="L43" s="16">
        <f t="shared" si="4"/>
        <v>0.5</v>
      </c>
      <c r="M43" s="16">
        <f t="shared" si="5"/>
        <v>0.56493506493506485</v>
      </c>
    </row>
    <row r="44" spans="1:13" ht="20.100000000000001" customHeight="1">
      <c r="A44" s="2">
        <v>39</v>
      </c>
      <c r="B44" s="3" t="s">
        <v>408</v>
      </c>
      <c r="C44" s="2">
        <v>15</v>
      </c>
      <c r="D44" s="16">
        <f t="shared" si="0"/>
        <v>0.68181818181818177</v>
      </c>
      <c r="E44" s="2">
        <v>14</v>
      </c>
      <c r="F44" s="16">
        <f t="shared" si="1"/>
        <v>0.66666666666666663</v>
      </c>
      <c r="G44" s="2">
        <v>15</v>
      </c>
      <c r="H44" s="16">
        <f t="shared" si="2"/>
        <v>0.68181818181818177</v>
      </c>
      <c r="I44" s="14">
        <v>5</v>
      </c>
      <c r="J44" s="16">
        <f t="shared" si="3"/>
        <v>0.23809523809523808</v>
      </c>
      <c r="K44" s="2">
        <v>9</v>
      </c>
      <c r="L44" s="16">
        <f t="shared" si="4"/>
        <v>0.40909090909090912</v>
      </c>
      <c r="M44" s="16">
        <f t="shared" si="5"/>
        <v>0.53549783549783547</v>
      </c>
    </row>
    <row r="45" spans="1:13" ht="20.100000000000001" customHeight="1">
      <c r="A45" s="2">
        <v>40</v>
      </c>
      <c r="B45" s="45" t="s">
        <v>424</v>
      </c>
      <c r="C45" s="2">
        <v>9</v>
      </c>
      <c r="D45" s="16">
        <f t="shared" si="0"/>
        <v>0.40909090909090912</v>
      </c>
      <c r="E45" s="2">
        <v>8</v>
      </c>
      <c r="F45" s="16">
        <f t="shared" si="1"/>
        <v>0.38095238095238093</v>
      </c>
      <c r="G45" s="2">
        <v>9</v>
      </c>
      <c r="H45" s="16">
        <f t="shared" si="2"/>
        <v>0.40909090909090912</v>
      </c>
      <c r="I45" s="14">
        <v>8</v>
      </c>
      <c r="J45" s="16">
        <f t="shared" si="3"/>
        <v>0.38095238095238093</v>
      </c>
      <c r="K45" s="2">
        <v>8</v>
      </c>
      <c r="L45" s="16">
        <f t="shared" si="4"/>
        <v>0.36363636363636365</v>
      </c>
      <c r="M45" s="16">
        <f t="shared" si="5"/>
        <v>0.38874458874458878</v>
      </c>
    </row>
    <row r="46" spans="1:13" ht="20.100000000000001" customHeight="1">
      <c r="A46" s="2">
        <v>41</v>
      </c>
      <c r="B46" s="45" t="s">
        <v>225</v>
      </c>
      <c r="C46" s="2">
        <v>10</v>
      </c>
      <c r="D46" s="16">
        <f t="shared" si="0"/>
        <v>0.45454545454545453</v>
      </c>
      <c r="E46" s="2">
        <v>9</v>
      </c>
      <c r="F46" s="16">
        <f t="shared" si="1"/>
        <v>0.42857142857142855</v>
      </c>
      <c r="G46" s="2">
        <v>7</v>
      </c>
      <c r="H46" s="16">
        <f t="shared" si="2"/>
        <v>0.31818181818181818</v>
      </c>
      <c r="I46" s="14">
        <v>5</v>
      </c>
      <c r="J46" s="16">
        <f t="shared" si="3"/>
        <v>0.23809523809523808</v>
      </c>
      <c r="K46" s="2">
        <v>6</v>
      </c>
      <c r="L46" s="16">
        <f t="shared" si="4"/>
        <v>0.27272727272727271</v>
      </c>
      <c r="M46" s="16">
        <f t="shared" si="5"/>
        <v>0.34242424242424241</v>
      </c>
    </row>
    <row r="47" spans="1:13" ht="20.100000000000001" customHeight="1">
      <c r="A47" s="2">
        <v>42</v>
      </c>
      <c r="B47" s="3" t="s">
        <v>650</v>
      </c>
      <c r="C47" s="2">
        <v>13</v>
      </c>
      <c r="D47" s="16">
        <f t="shared" si="0"/>
        <v>0.59090909090909094</v>
      </c>
      <c r="E47" s="2">
        <v>11</v>
      </c>
      <c r="F47" s="16">
        <f t="shared" si="1"/>
        <v>0.52380952380952384</v>
      </c>
      <c r="G47" s="2">
        <v>12</v>
      </c>
      <c r="H47" s="16">
        <f t="shared" si="2"/>
        <v>0.54545454545454541</v>
      </c>
      <c r="I47" s="14">
        <v>5</v>
      </c>
      <c r="J47" s="16">
        <f t="shared" si="3"/>
        <v>0.23809523809523808</v>
      </c>
      <c r="K47" s="2">
        <v>6</v>
      </c>
      <c r="L47" s="16">
        <f t="shared" si="4"/>
        <v>0.27272727272727271</v>
      </c>
      <c r="M47" s="16">
        <f t="shared" si="5"/>
        <v>0.4341991341991342</v>
      </c>
    </row>
    <row r="48" spans="1:13" ht="20.100000000000001" customHeight="1">
      <c r="B48" t="s">
        <v>677</v>
      </c>
      <c r="C48" s="76" t="s">
        <v>676</v>
      </c>
      <c r="D48" s="18"/>
      <c r="E48" s="12"/>
    </row>
    <row r="49" spans="2:5">
      <c r="B49"/>
      <c r="C49" s="12"/>
      <c r="D49" s="18"/>
      <c r="E49" s="12"/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5" fitToHeight="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workbookViewId="0">
      <selection activeCell="I55" sqref="I55"/>
    </sheetView>
  </sheetViews>
  <sheetFormatPr defaultRowHeight="15"/>
  <cols>
    <col min="1" max="1" width="9.140625" style="1"/>
    <col min="2" max="2" width="24.28515625" style="42" bestFit="1" customWidth="1"/>
    <col min="3" max="3" width="7.5703125" customWidth="1"/>
    <col min="4" max="4" width="8" style="11" customWidth="1"/>
    <col min="5" max="5" width="7" style="42" customWidth="1"/>
    <col min="6" max="6" width="6.28515625" style="11" customWidth="1"/>
    <col min="7" max="7" width="8" customWidth="1"/>
    <col min="8" max="8" width="9.140625" style="11"/>
    <col min="9" max="9" width="9.42578125" customWidth="1"/>
    <col min="10" max="10" width="10" style="11" customWidth="1"/>
    <col min="11" max="11" width="8.28515625" customWidth="1"/>
    <col min="12" max="12" width="9.140625" style="11"/>
    <col min="13" max="13" width="5" style="11" bestFit="1" customWidth="1"/>
  </cols>
  <sheetData>
    <row r="1" spans="1:13" ht="21">
      <c r="A1" s="53" t="s">
        <v>648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3" ht="21">
      <c r="A2" s="24"/>
      <c r="B2" s="39" t="s">
        <v>442</v>
      </c>
      <c r="C2" s="63" t="s">
        <v>665</v>
      </c>
      <c r="D2" s="63"/>
      <c r="E2" s="63" t="s">
        <v>433</v>
      </c>
      <c r="F2" s="63"/>
      <c r="G2" s="63" t="s">
        <v>431</v>
      </c>
      <c r="H2" s="63"/>
      <c r="I2" s="64" t="s">
        <v>415</v>
      </c>
      <c r="J2" s="64"/>
      <c r="K2" s="63" t="s">
        <v>432</v>
      </c>
      <c r="L2" s="63"/>
    </row>
    <row r="3" spans="1:13" ht="21">
      <c r="A3" s="26"/>
      <c r="B3" s="35" t="s">
        <v>443</v>
      </c>
      <c r="C3" s="38" t="s">
        <v>649</v>
      </c>
      <c r="D3" s="37" t="s">
        <v>427</v>
      </c>
      <c r="E3" s="52" t="s">
        <v>649</v>
      </c>
      <c r="F3" s="37" t="s">
        <v>427</v>
      </c>
      <c r="G3" s="38" t="s">
        <v>649</v>
      </c>
      <c r="H3" s="37" t="s">
        <v>427</v>
      </c>
      <c r="I3" s="38" t="s">
        <v>649</v>
      </c>
      <c r="J3" s="37" t="s">
        <v>427</v>
      </c>
      <c r="K3" s="38" t="s">
        <v>649</v>
      </c>
      <c r="L3" s="37" t="s">
        <v>427</v>
      </c>
      <c r="M3" s="74" t="s">
        <v>675</v>
      </c>
    </row>
    <row r="4" spans="1:13">
      <c r="A4" s="2"/>
      <c r="B4" s="40" t="s">
        <v>429</v>
      </c>
      <c r="C4" s="27">
        <v>22</v>
      </c>
      <c r="D4" s="16"/>
      <c r="E4" s="52">
        <v>21</v>
      </c>
      <c r="F4" s="16"/>
      <c r="G4" s="27">
        <v>22</v>
      </c>
      <c r="H4" s="16"/>
      <c r="I4" s="5">
        <v>22</v>
      </c>
      <c r="J4" s="16"/>
      <c r="K4" s="27">
        <v>22</v>
      </c>
      <c r="L4" s="16"/>
      <c r="M4" s="16"/>
    </row>
    <row r="5" spans="1:13">
      <c r="A5" s="15" t="s">
        <v>444</v>
      </c>
      <c r="B5" s="40" t="s">
        <v>445</v>
      </c>
      <c r="C5" s="27"/>
      <c r="D5" s="16"/>
      <c r="E5" s="52"/>
      <c r="F5" s="16"/>
      <c r="G5" s="27"/>
      <c r="H5" s="16"/>
      <c r="I5" s="5"/>
      <c r="J5" s="16"/>
      <c r="K5" s="27"/>
      <c r="L5" s="16"/>
      <c r="M5" s="16"/>
    </row>
    <row r="6" spans="1:13" ht="20.100000000000001" customHeight="1">
      <c r="A6" s="2">
        <v>1</v>
      </c>
      <c r="B6" s="3" t="s">
        <v>309</v>
      </c>
      <c r="C6" s="27">
        <v>18</v>
      </c>
      <c r="D6" s="16">
        <f>C6/22</f>
        <v>0.81818181818181823</v>
      </c>
      <c r="E6" s="27">
        <v>16</v>
      </c>
      <c r="F6" s="16">
        <f>E6/21</f>
        <v>0.76190476190476186</v>
      </c>
      <c r="G6" s="27">
        <v>17</v>
      </c>
      <c r="H6" s="16">
        <f>G6/22</f>
        <v>0.77272727272727271</v>
      </c>
      <c r="I6" s="13">
        <v>13</v>
      </c>
      <c r="J6" s="16">
        <f>I6/22</f>
        <v>0.59090909090909094</v>
      </c>
      <c r="K6" s="27">
        <v>18</v>
      </c>
      <c r="L6" s="16">
        <f>K6/22</f>
        <v>0.81818181818181823</v>
      </c>
      <c r="M6" s="16">
        <f>(D6+F6+H6+J6+L6)/5</f>
        <v>0.75238095238095237</v>
      </c>
    </row>
    <row r="7" spans="1:13" ht="20.100000000000001" customHeight="1">
      <c r="A7" s="2">
        <v>2</v>
      </c>
      <c r="B7" s="3" t="s">
        <v>310</v>
      </c>
      <c r="C7" s="27">
        <v>17</v>
      </c>
      <c r="D7" s="16">
        <f t="shared" ref="D7:D48" si="0">C7/22</f>
        <v>0.77272727272727271</v>
      </c>
      <c r="E7" s="27">
        <v>17</v>
      </c>
      <c r="F7" s="16">
        <f t="shared" ref="F7:F48" si="1">E7/21</f>
        <v>0.80952380952380953</v>
      </c>
      <c r="G7" s="27">
        <v>18</v>
      </c>
      <c r="H7" s="16">
        <f t="shared" ref="H7:H48" si="2">G7/22</f>
        <v>0.81818181818181823</v>
      </c>
      <c r="I7" s="13">
        <v>15</v>
      </c>
      <c r="J7" s="16">
        <f t="shared" ref="J7:J48" si="3">I7/22</f>
        <v>0.68181818181818177</v>
      </c>
      <c r="K7" s="27">
        <v>16</v>
      </c>
      <c r="L7" s="16">
        <f t="shared" ref="L7:L48" si="4">K7/22</f>
        <v>0.72727272727272729</v>
      </c>
      <c r="M7" s="16">
        <f t="shared" ref="M7:M48" si="5">(D7+F7+H7+J7+L7)/5</f>
        <v>0.76190476190476186</v>
      </c>
    </row>
    <row r="8" spans="1:13" ht="20.100000000000001" customHeight="1">
      <c r="A8" s="2">
        <v>3</v>
      </c>
      <c r="B8" s="3" t="s">
        <v>311</v>
      </c>
      <c r="C8" s="27">
        <v>19</v>
      </c>
      <c r="D8" s="16">
        <f t="shared" si="0"/>
        <v>0.86363636363636365</v>
      </c>
      <c r="E8" s="27">
        <v>19</v>
      </c>
      <c r="F8" s="16">
        <f t="shared" si="1"/>
        <v>0.90476190476190477</v>
      </c>
      <c r="G8" s="27">
        <v>20</v>
      </c>
      <c r="H8" s="16">
        <f t="shared" si="2"/>
        <v>0.90909090909090906</v>
      </c>
      <c r="I8" s="13">
        <v>19</v>
      </c>
      <c r="J8" s="16">
        <f t="shared" si="3"/>
        <v>0.86363636363636365</v>
      </c>
      <c r="K8" s="27">
        <v>19</v>
      </c>
      <c r="L8" s="16">
        <f t="shared" si="4"/>
        <v>0.86363636363636365</v>
      </c>
      <c r="M8" s="16">
        <f t="shared" si="5"/>
        <v>0.88095238095238104</v>
      </c>
    </row>
    <row r="9" spans="1:13" ht="20.100000000000001" customHeight="1">
      <c r="A9" s="2">
        <v>4</v>
      </c>
      <c r="B9" s="3" t="s">
        <v>407</v>
      </c>
      <c r="C9" s="27">
        <v>14</v>
      </c>
      <c r="D9" s="16">
        <f t="shared" si="0"/>
        <v>0.63636363636363635</v>
      </c>
      <c r="E9" s="27">
        <v>14</v>
      </c>
      <c r="F9" s="16">
        <f t="shared" si="1"/>
        <v>0.66666666666666663</v>
      </c>
      <c r="G9" s="27">
        <v>15</v>
      </c>
      <c r="H9" s="16">
        <f t="shared" si="2"/>
        <v>0.68181818181818177</v>
      </c>
      <c r="I9" s="13">
        <v>14</v>
      </c>
      <c r="J9" s="16">
        <f t="shared" si="3"/>
        <v>0.63636363636363635</v>
      </c>
      <c r="K9" s="27">
        <v>12</v>
      </c>
      <c r="L9" s="16">
        <f t="shared" si="4"/>
        <v>0.54545454545454541</v>
      </c>
      <c r="M9" s="16">
        <f t="shared" si="5"/>
        <v>0.6333333333333333</v>
      </c>
    </row>
    <row r="10" spans="1:13" ht="20.100000000000001" customHeight="1">
      <c r="A10" s="2">
        <v>5</v>
      </c>
      <c r="B10" s="3" t="s">
        <v>312</v>
      </c>
      <c r="C10" s="27">
        <v>8</v>
      </c>
      <c r="D10" s="16">
        <f t="shared" si="0"/>
        <v>0.36363636363636365</v>
      </c>
      <c r="E10" s="27">
        <v>9</v>
      </c>
      <c r="F10" s="16">
        <f t="shared" si="1"/>
        <v>0.42857142857142855</v>
      </c>
      <c r="G10" s="27">
        <v>10</v>
      </c>
      <c r="H10" s="16">
        <f t="shared" si="2"/>
        <v>0.45454545454545453</v>
      </c>
      <c r="I10" s="13">
        <v>5</v>
      </c>
      <c r="J10" s="16">
        <f t="shared" si="3"/>
        <v>0.22727272727272727</v>
      </c>
      <c r="K10" s="27">
        <v>5</v>
      </c>
      <c r="L10" s="16">
        <f t="shared" si="4"/>
        <v>0.22727272727272727</v>
      </c>
      <c r="M10" s="16">
        <f t="shared" si="5"/>
        <v>0.34025974025974026</v>
      </c>
    </row>
    <row r="11" spans="1:13" ht="20.100000000000001" customHeight="1">
      <c r="A11" s="2">
        <v>6</v>
      </c>
      <c r="B11" s="3" t="s">
        <v>313</v>
      </c>
      <c r="C11" s="27">
        <v>18</v>
      </c>
      <c r="D11" s="16">
        <f t="shared" si="0"/>
        <v>0.81818181818181823</v>
      </c>
      <c r="E11" s="27">
        <v>17</v>
      </c>
      <c r="F11" s="16">
        <f t="shared" si="1"/>
        <v>0.80952380952380953</v>
      </c>
      <c r="G11" s="27">
        <v>18</v>
      </c>
      <c r="H11" s="16">
        <f t="shared" si="2"/>
        <v>0.81818181818181823</v>
      </c>
      <c r="I11" s="13">
        <v>18</v>
      </c>
      <c r="J11" s="16">
        <f t="shared" si="3"/>
        <v>0.81818181818181823</v>
      </c>
      <c r="K11" s="27">
        <v>18</v>
      </c>
      <c r="L11" s="16">
        <f t="shared" si="4"/>
        <v>0.81818181818181823</v>
      </c>
      <c r="M11" s="16">
        <f t="shared" si="5"/>
        <v>0.81645021645021654</v>
      </c>
    </row>
    <row r="12" spans="1:13" ht="20.100000000000001" customHeight="1">
      <c r="A12" s="2">
        <v>7</v>
      </c>
      <c r="B12" s="3" t="s">
        <v>314</v>
      </c>
      <c r="C12" s="27">
        <v>17</v>
      </c>
      <c r="D12" s="16">
        <f t="shared" si="0"/>
        <v>0.77272727272727271</v>
      </c>
      <c r="E12" s="27">
        <v>16</v>
      </c>
      <c r="F12" s="16">
        <f t="shared" si="1"/>
        <v>0.76190476190476186</v>
      </c>
      <c r="G12" s="27">
        <v>18</v>
      </c>
      <c r="H12" s="16">
        <f t="shared" si="2"/>
        <v>0.81818181818181823</v>
      </c>
      <c r="I12" s="13">
        <v>17</v>
      </c>
      <c r="J12" s="16">
        <f t="shared" si="3"/>
        <v>0.77272727272727271</v>
      </c>
      <c r="K12" s="27">
        <v>17</v>
      </c>
      <c r="L12" s="16">
        <f t="shared" si="4"/>
        <v>0.77272727272727271</v>
      </c>
      <c r="M12" s="16">
        <f t="shared" si="5"/>
        <v>0.77965367965367949</v>
      </c>
    </row>
    <row r="13" spans="1:13" ht="20.100000000000001" customHeight="1">
      <c r="A13" s="2">
        <v>8</v>
      </c>
      <c r="B13" s="3" t="s">
        <v>315</v>
      </c>
      <c r="C13" s="27">
        <v>16</v>
      </c>
      <c r="D13" s="16">
        <f t="shared" si="0"/>
        <v>0.72727272727272729</v>
      </c>
      <c r="E13" s="27">
        <v>16</v>
      </c>
      <c r="F13" s="16">
        <f t="shared" si="1"/>
        <v>0.76190476190476186</v>
      </c>
      <c r="G13" s="27">
        <v>14</v>
      </c>
      <c r="H13" s="16">
        <f t="shared" si="2"/>
        <v>0.63636363636363635</v>
      </c>
      <c r="I13" s="13">
        <v>13</v>
      </c>
      <c r="J13" s="16">
        <f t="shared" si="3"/>
        <v>0.59090909090909094</v>
      </c>
      <c r="K13" s="27">
        <v>13</v>
      </c>
      <c r="L13" s="16">
        <f t="shared" si="4"/>
        <v>0.59090909090909094</v>
      </c>
      <c r="M13" s="16">
        <f t="shared" si="5"/>
        <v>0.66147186147186143</v>
      </c>
    </row>
    <row r="14" spans="1:13" ht="20.100000000000001" customHeight="1">
      <c r="A14" s="2">
        <v>9</v>
      </c>
      <c r="B14" s="3" t="s">
        <v>316</v>
      </c>
      <c r="C14" s="27">
        <v>17</v>
      </c>
      <c r="D14" s="16">
        <f t="shared" si="0"/>
        <v>0.77272727272727271</v>
      </c>
      <c r="E14" s="27">
        <v>16</v>
      </c>
      <c r="F14" s="16">
        <f t="shared" si="1"/>
        <v>0.76190476190476186</v>
      </c>
      <c r="G14" s="27">
        <v>17</v>
      </c>
      <c r="H14" s="16">
        <f t="shared" si="2"/>
        <v>0.77272727272727271</v>
      </c>
      <c r="I14" s="13">
        <v>19</v>
      </c>
      <c r="J14" s="16">
        <f t="shared" si="3"/>
        <v>0.86363636363636365</v>
      </c>
      <c r="K14" s="27">
        <v>18</v>
      </c>
      <c r="L14" s="16">
        <f t="shared" si="4"/>
        <v>0.81818181818181823</v>
      </c>
      <c r="M14" s="16">
        <f t="shared" si="5"/>
        <v>0.7978354978354979</v>
      </c>
    </row>
    <row r="15" spans="1:13" ht="20.100000000000001" customHeight="1">
      <c r="A15" s="2">
        <v>10</v>
      </c>
      <c r="B15" s="3" t="s">
        <v>317</v>
      </c>
      <c r="C15" s="27">
        <v>12</v>
      </c>
      <c r="D15" s="16">
        <f t="shared" si="0"/>
        <v>0.54545454545454541</v>
      </c>
      <c r="E15" s="27">
        <v>12</v>
      </c>
      <c r="F15" s="16">
        <f t="shared" si="1"/>
        <v>0.5714285714285714</v>
      </c>
      <c r="G15" s="27">
        <v>12</v>
      </c>
      <c r="H15" s="16">
        <f t="shared" si="2"/>
        <v>0.54545454545454541</v>
      </c>
      <c r="I15" s="13">
        <v>12</v>
      </c>
      <c r="J15" s="16">
        <f t="shared" si="3"/>
        <v>0.54545454545454541</v>
      </c>
      <c r="K15" s="27">
        <v>13</v>
      </c>
      <c r="L15" s="16">
        <f t="shared" si="4"/>
        <v>0.59090909090909094</v>
      </c>
      <c r="M15" s="16">
        <f t="shared" si="5"/>
        <v>0.55974025974025976</v>
      </c>
    </row>
    <row r="16" spans="1:13" ht="20.100000000000001" customHeight="1">
      <c r="A16" s="2">
        <v>11</v>
      </c>
      <c r="B16" s="3" t="s">
        <v>318</v>
      </c>
      <c r="C16" s="27">
        <v>15</v>
      </c>
      <c r="D16" s="16">
        <f t="shared" si="0"/>
        <v>0.68181818181818177</v>
      </c>
      <c r="E16" s="27">
        <v>15</v>
      </c>
      <c r="F16" s="16">
        <f t="shared" si="1"/>
        <v>0.7142857142857143</v>
      </c>
      <c r="G16" s="27">
        <v>15</v>
      </c>
      <c r="H16" s="16">
        <f t="shared" si="2"/>
        <v>0.68181818181818177</v>
      </c>
      <c r="I16" s="13">
        <v>15</v>
      </c>
      <c r="J16" s="16">
        <f t="shared" si="3"/>
        <v>0.68181818181818177</v>
      </c>
      <c r="K16" s="27">
        <v>15</v>
      </c>
      <c r="L16" s="16">
        <f t="shared" si="4"/>
        <v>0.68181818181818177</v>
      </c>
      <c r="M16" s="16">
        <f t="shared" si="5"/>
        <v>0.68831168831168821</v>
      </c>
    </row>
    <row r="17" spans="1:13" ht="20.100000000000001" customHeight="1">
      <c r="A17" s="2">
        <v>12</v>
      </c>
      <c r="B17" s="3" t="s">
        <v>319</v>
      </c>
      <c r="C17" s="27">
        <v>18</v>
      </c>
      <c r="D17" s="16">
        <f t="shared" si="0"/>
        <v>0.81818181818181823</v>
      </c>
      <c r="E17" s="27">
        <v>19</v>
      </c>
      <c r="F17" s="16">
        <f t="shared" si="1"/>
        <v>0.90476190476190477</v>
      </c>
      <c r="G17" s="27">
        <v>19</v>
      </c>
      <c r="H17" s="16">
        <f t="shared" si="2"/>
        <v>0.86363636363636365</v>
      </c>
      <c r="I17" s="13">
        <v>16</v>
      </c>
      <c r="J17" s="16">
        <f t="shared" si="3"/>
        <v>0.72727272727272729</v>
      </c>
      <c r="K17" s="27">
        <v>18</v>
      </c>
      <c r="L17" s="16">
        <f t="shared" si="4"/>
        <v>0.81818181818181823</v>
      </c>
      <c r="M17" s="16">
        <f t="shared" si="5"/>
        <v>0.82640692640692648</v>
      </c>
    </row>
    <row r="18" spans="1:13" ht="20.100000000000001" customHeight="1">
      <c r="A18" s="2">
        <v>13</v>
      </c>
      <c r="B18" s="3" t="s">
        <v>320</v>
      </c>
      <c r="C18" s="27">
        <v>12</v>
      </c>
      <c r="D18" s="16">
        <f t="shared" si="0"/>
        <v>0.54545454545454541</v>
      </c>
      <c r="E18" s="27">
        <v>13</v>
      </c>
      <c r="F18" s="16">
        <f t="shared" si="1"/>
        <v>0.61904761904761907</v>
      </c>
      <c r="G18" s="27">
        <v>13</v>
      </c>
      <c r="H18" s="16">
        <f t="shared" si="2"/>
        <v>0.59090909090909094</v>
      </c>
      <c r="I18" s="13">
        <v>14</v>
      </c>
      <c r="J18" s="16">
        <f t="shared" si="3"/>
        <v>0.63636363636363635</v>
      </c>
      <c r="K18" s="27">
        <v>14</v>
      </c>
      <c r="L18" s="16">
        <f t="shared" si="4"/>
        <v>0.63636363636363635</v>
      </c>
      <c r="M18" s="16">
        <f t="shared" si="5"/>
        <v>0.60562770562770551</v>
      </c>
    </row>
    <row r="19" spans="1:13" ht="20.100000000000001" customHeight="1">
      <c r="A19" s="2">
        <v>14</v>
      </c>
      <c r="B19" s="3" t="s">
        <v>321</v>
      </c>
      <c r="C19" s="27">
        <v>18</v>
      </c>
      <c r="D19" s="16">
        <f t="shared" si="0"/>
        <v>0.81818181818181823</v>
      </c>
      <c r="E19" s="27">
        <v>18</v>
      </c>
      <c r="F19" s="16">
        <f t="shared" si="1"/>
        <v>0.8571428571428571</v>
      </c>
      <c r="G19" s="27">
        <v>18</v>
      </c>
      <c r="H19" s="16">
        <f t="shared" si="2"/>
        <v>0.81818181818181823</v>
      </c>
      <c r="I19" s="13">
        <v>18</v>
      </c>
      <c r="J19" s="16">
        <f t="shared" si="3"/>
        <v>0.81818181818181823</v>
      </c>
      <c r="K19" s="27">
        <v>18</v>
      </c>
      <c r="L19" s="16">
        <f t="shared" si="4"/>
        <v>0.81818181818181823</v>
      </c>
      <c r="M19" s="16">
        <f t="shared" si="5"/>
        <v>0.82597402597402603</v>
      </c>
    </row>
    <row r="20" spans="1:13" ht="20.100000000000001" customHeight="1">
      <c r="A20" s="2">
        <v>15</v>
      </c>
      <c r="B20" s="3" t="s">
        <v>322</v>
      </c>
      <c r="C20" s="27">
        <v>16</v>
      </c>
      <c r="D20" s="16">
        <f t="shared" si="0"/>
        <v>0.72727272727272729</v>
      </c>
      <c r="E20" s="27">
        <v>13</v>
      </c>
      <c r="F20" s="16">
        <f t="shared" si="1"/>
        <v>0.61904761904761907</v>
      </c>
      <c r="G20" s="27">
        <v>15</v>
      </c>
      <c r="H20" s="16">
        <f t="shared" si="2"/>
        <v>0.68181818181818177</v>
      </c>
      <c r="I20" s="13">
        <v>10</v>
      </c>
      <c r="J20" s="16">
        <f t="shared" si="3"/>
        <v>0.45454545454545453</v>
      </c>
      <c r="K20" s="27">
        <v>14</v>
      </c>
      <c r="L20" s="16">
        <f t="shared" si="4"/>
        <v>0.63636363636363635</v>
      </c>
      <c r="M20" s="16">
        <f t="shared" si="5"/>
        <v>0.62380952380952381</v>
      </c>
    </row>
    <row r="21" spans="1:13" ht="20.100000000000001" customHeight="1">
      <c r="A21" s="2">
        <v>16</v>
      </c>
      <c r="B21" s="3" t="s">
        <v>323</v>
      </c>
      <c r="C21" s="27">
        <v>11</v>
      </c>
      <c r="D21" s="16">
        <f t="shared" si="0"/>
        <v>0.5</v>
      </c>
      <c r="E21" s="27">
        <v>11</v>
      </c>
      <c r="F21" s="16">
        <f t="shared" si="1"/>
        <v>0.52380952380952384</v>
      </c>
      <c r="G21" s="27">
        <v>12</v>
      </c>
      <c r="H21" s="16">
        <f t="shared" si="2"/>
        <v>0.54545454545454541</v>
      </c>
      <c r="I21" s="13">
        <v>12</v>
      </c>
      <c r="J21" s="16">
        <f t="shared" si="3"/>
        <v>0.54545454545454541</v>
      </c>
      <c r="K21" s="27">
        <v>11</v>
      </c>
      <c r="L21" s="16">
        <f t="shared" si="4"/>
        <v>0.5</v>
      </c>
      <c r="M21" s="16">
        <f t="shared" si="5"/>
        <v>0.52294372294372293</v>
      </c>
    </row>
    <row r="22" spans="1:13" ht="20.100000000000001" customHeight="1">
      <c r="A22" s="2">
        <v>17</v>
      </c>
      <c r="B22" s="3" t="s">
        <v>651</v>
      </c>
      <c r="C22" s="27">
        <v>3</v>
      </c>
      <c r="D22" s="16">
        <f t="shared" si="0"/>
        <v>0.13636363636363635</v>
      </c>
      <c r="E22" s="27">
        <v>5</v>
      </c>
      <c r="F22" s="16">
        <f t="shared" si="1"/>
        <v>0.23809523809523808</v>
      </c>
      <c r="G22" s="27">
        <v>14</v>
      </c>
      <c r="H22" s="16">
        <f t="shared" si="2"/>
        <v>0.63636363636363635</v>
      </c>
      <c r="I22" s="13">
        <v>4</v>
      </c>
      <c r="J22" s="16">
        <f t="shared" si="3"/>
        <v>0.18181818181818182</v>
      </c>
      <c r="K22" s="27">
        <v>3</v>
      </c>
      <c r="L22" s="16">
        <f t="shared" si="4"/>
        <v>0.13636363636363635</v>
      </c>
      <c r="M22" s="16">
        <f t="shared" si="5"/>
        <v>0.26580086580086582</v>
      </c>
    </row>
    <row r="23" spans="1:13" ht="20.100000000000001" customHeight="1">
      <c r="A23" s="2">
        <v>18</v>
      </c>
      <c r="B23" s="3" t="s">
        <v>324</v>
      </c>
      <c r="C23" s="27">
        <v>8</v>
      </c>
      <c r="D23" s="16">
        <f t="shared" si="0"/>
        <v>0.36363636363636365</v>
      </c>
      <c r="E23" s="27">
        <v>8</v>
      </c>
      <c r="F23" s="16">
        <f t="shared" si="1"/>
        <v>0.38095238095238093</v>
      </c>
      <c r="G23" s="27">
        <v>9</v>
      </c>
      <c r="H23" s="16">
        <f t="shared" si="2"/>
        <v>0.40909090909090912</v>
      </c>
      <c r="I23" s="13">
        <v>8</v>
      </c>
      <c r="J23" s="16">
        <f t="shared" si="3"/>
        <v>0.36363636363636365</v>
      </c>
      <c r="K23" s="27">
        <v>6</v>
      </c>
      <c r="L23" s="16">
        <f t="shared" si="4"/>
        <v>0.27272727272727271</v>
      </c>
      <c r="M23" s="16">
        <f t="shared" si="5"/>
        <v>0.358008658008658</v>
      </c>
    </row>
    <row r="24" spans="1:13" ht="20.100000000000001" customHeight="1">
      <c r="A24" s="2">
        <v>19</v>
      </c>
      <c r="B24" s="3" t="s">
        <v>325</v>
      </c>
      <c r="C24" s="27">
        <v>11</v>
      </c>
      <c r="D24" s="16">
        <f t="shared" si="0"/>
        <v>0.5</v>
      </c>
      <c r="E24" s="27">
        <v>11</v>
      </c>
      <c r="F24" s="16">
        <f t="shared" si="1"/>
        <v>0.52380952380952384</v>
      </c>
      <c r="G24" s="27">
        <v>10</v>
      </c>
      <c r="H24" s="16">
        <f t="shared" si="2"/>
        <v>0.45454545454545453</v>
      </c>
      <c r="I24" s="13">
        <v>9</v>
      </c>
      <c r="J24" s="16">
        <f t="shared" si="3"/>
        <v>0.40909090909090912</v>
      </c>
      <c r="K24" s="27">
        <v>9</v>
      </c>
      <c r="L24" s="16">
        <f t="shared" si="4"/>
        <v>0.40909090909090912</v>
      </c>
      <c r="M24" s="16">
        <f t="shared" si="5"/>
        <v>0.45930735930735933</v>
      </c>
    </row>
    <row r="25" spans="1:13" ht="20.100000000000001" customHeight="1">
      <c r="A25" s="2">
        <v>20</v>
      </c>
      <c r="B25" s="3" t="s">
        <v>326</v>
      </c>
      <c r="C25" s="27">
        <v>12</v>
      </c>
      <c r="D25" s="16">
        <f t="shared" si="0"/>
        <v>0.54545454545454541</v>
      </c>
      <c r="E25" s="27">
        <v>14</v>
      </c>
      <c r="F25" s="16">
        <f t="shared" si="1"/>
        <v>0.66666666666666663</v>
      </c>
      <c r="G25" s="27">
        <v>13</v>
      </c>
      <c r="H25" s="16">
        <f t="shared" si="2"/>
        <v>0.59090909090909094</v>
      </c>
      <c r="I25" s="13">
        <v>13</v>
      </c>
      <c r="J25" s="16">
        <f t="shared" si="3"/>
        <v>0.59090909090909094</v>
      </c>
      <c r="K25" s="27">
        <v>14</v>
      </c>
      <c r="L25" s="16">
        <f t="shared" si="4"/>
        <v>0.63636363636363635</v>
      </c>
      <c r="M25" s="16">
        <f t="shared" si="5"/>
        <v>0.60606060606060597</v>
      </c>
    </row>
    <row r="26" spans="1:13" ht="20.100000000000001" customHeight="1">
      <c r="A26" s="2">
        <v>21</v>
      </c>
      <c r="B26" s="3" t="s">
        <v>327</v>
      </c>
      <c r="C26" s="27">
        <v>14</v>
      </c>
      <c r="D26" s="16">
        <f t="shared" si="0"/>
        <v>0.63636363636363635</v>
      </c>
      <c r="E26" s="27">
        <v>16</v>
      </c>
      <c r="F26" s="16">
        <f t="shared" si="1"/>
        <v>0.76190476190476186</v>
      </c>
      <c r="G26" s="27">
        <v>17</v>
      </c>
      <c r="H26" s="16">
        <f t="shared" si="2"/>
        <v>0.77272727272727271</v>
      </c>
      <c r="I26" s="13">
        <v>16</v>
      </c>
      <c r="J26" s="16">
        <f t="shared" si="3"/>
        <v>0.72727272727272729</v>
      </c>
      <c r="K26" s="27">
        <v>16</v>
      </c>
      <c r="L26" s="16">
        <f t="shared" si="4"/>
        <v>0.72727272727272729</v>
      </c>
      <c r="M26" s="16">
        <f t="shared" si="5"/>
        <v>0.72510822510822526</v>
      </c>
    </row>
    <row r="27" spans="1:13" ht="20.100000000000001" customHeight="1">
      <c r="A27" s="2">
        <v>22</v>
      </c>
      <c r="B27" s="3" t="s">
        <v>328</v>
      </c>
      <c r="C27" s="27">
        <v>9</v>
      </c>
      <c r="D27" s="16">
        <f t="shared" si="0"/>
        <v>0.40909090909090912</v>
      </c>
      <c r="E27" s="27">
        <v>11</v>
      </c>
      <c r="F27" s="16">
        <f t="shared" si="1"/>
        <v>0.52380952380952384</v>
      </c>
      <c r="G27" s="27">
        <v>13</v>
      </c>
      <c r="H27" s="16">
        <f t="shared" si="2"/>
        <v>0.59090909090909094</v>
      </c>
      <c r="I27" s="13">
        <v>17</v>
      </c>
      <c r="J27" s="16">
        <f t="shared" si="3"/>
        <v>0.77272727272727271</v>
      </c>
      <c r="K27" s="27">
        <v>16</v>
      </c>
      <c r="L27" s="16">
        <f t="shared" si="4"/>
        <v>0.72727272727272729</v>
      </c>
      <c r="M27" s="16">
        <f t="shared" si="5"/>
        <v>0.60476190476190472</v>
      </c>
    </row>
    <row r="28" spans="1:13" ht="20.100000000000001" customHeight="1">
      <c r="A28" s="2">
        <v>23</v>
      </c>
      <c r="B28" s="3" t="s">
        <v>329</v>
      </c>
      <c r="C28" s="27">
        <v>12</v>
      </c>
      <c r="D28" s="16">
        <f t="shared" si="0"/>
        <v>0.54545454545454541</v>
      </c>
      <c r="E28" s="27">
        <v>11</v>
      </c>
      <c r="F28" s="16">
        <f t="shared" si="1"/>
        <v>0.52380952380952384</v>
      </c>
      <c r="G28" s="27">
        <v>13</v>
      </c>
      <c r="H28" s="16">
        <f t="shared" si="2"/>
        <v>0.59090909090909094</v>
      </c>
      <c r="I28" s="13">
        <v>9</v>
      </c>
      <c r="J28" s="16">
        <f t="shared" si="3"/>
        <v>0.40909090909090912</v>
      </c>
      <c r="K28" s="27">
        <v>10</v>
      </c>
      <c r="L28" s="16">
        <f t="shared" si="4"/>
        <v>0.45454545454545453</v>
      </c>
      <c r="M28" s="16">
        <f t="shared" si="5"/>
        <v>0.50476190476190474</v>
      </c>
    </row>
    <row r="29" spans="1:13" ht="20.100000000000001" customHeight="1">
      <c r="A29" s="2">
        <v>24</v>
      </c>
      <c r="B29" s="3" t="s">
        <v>330</v>
      </c>
      <c r="C29" s="27">
        <v>6</v>
      </c>
      <c r="D29" s="16">
        <f t="shared" si="0"/>
        <v>0.27272727272727271</v>
      </c>
      <c r="E29" s="27">
        <v>6</v>
      </c>
      <c r="F29" s="16">
        <f t="shared" si="1"/>
        <v>0.2857142857142857</v>
      </c>
      <c r="G29" s="27">
        <v>16</v>
      </c>
      <c r="H29" s="16">
        <f t="shared" si="2"/>
        <v>0.72727272727272729</v>
      </c>
      <c r="I29" s="13">
        <v>5</v>
      </c>
      <c r="J29" s="16">
        <f t="shared" si="3"/>
        <v>0.22727272727272727</v>
      </c>
      <c r="K29" s="27">
        <v>4</v>
      </c>
      <c r="L29" s="16">
        <f t="shared" si="4"/>
        <v>0.18181818181818182</v>
      </c>
      <c r="M29" s="16">
        <f t="shared" si="5"/>
        <v>0.33896103896103896</v>
      </c>
    </row>
    <row r="30" spans="1:13" ht="20.100000000000001" customHeight="1">
      <c r="A30" s="2">
        <v>25</v>
      </c>
      <c r="B30" s="3" t="s">
        <v>331</v>
      </c>
      <c r="C30" s="27">
        <v>20</v>
      </c>
      <c r="D30" s="16">
        <f t="shared" si="0"/>
        <v>0.90909090909090906</v>
      </c>
      <c r="E30" s="27">
        <v>18</v>
      </c>
      <c r="F30" s="16">
        <f t="shared" si="1"/>
        <v>0.8571428571428571</v>
      </c>
      <c r="G30" s="27">
        <v>19</v>
      </c>
      <c r="H30" s="16">
        <f t="shared" si="2"/>
        <v>0.86363636363636365</v>
      </c>
      <c r="I30" s="13">
        <v>20</v>
      </c>
      <c r="J30" s="16">
        <f t="shared" si="3"/>
        <v>0.90909090909090906</v>
      </c>
      <c r="K30" s="27">
        <v>2</v>
      </c>
      <c r="L30" s="16">
        <f t="shared" si="4"/>
        <v>9.0909090909090912E-2</v>
      </c>
      <c r="M30" s="16">
        <f t="shared" si="5"/>
        <v>0.72597402597402594</v>
      </c>
    </row>
    <row r="31" spans="1:13" ht="20.100000000000001" customHeight="1">
      <c r="A31" s="2">
        <v>26</v>
      </c>
      <c r="B31" s="3" t="s">
        <v>332</v>
      </c>
      <c r="C31" s="27">
        <v>9</v>
      </c>
      <c r="D31" s="16">
        <f t="shared" si="0"/>
        <v>0.40909090909090912</v>
      </c>
      <c r="E31" s="27">
        <v>8</v>
      </c>
      <c r="F31" s="16">
        <f t="shared" si="1"/>
        <v>0.38095238095238093</v>
      </c>
      <c r="G31" s="27">
        <v>9</v>
      </c>
      <c r="H31" s="16">
        <f t="shared" si="2"/>
        <v>0.40909090909090912</v>
      </c>
      <c r="I31" s="13">
        <v>8</v>
      </c>
      <c r="J31" s="16">
        <f t="shared" si="3"/>
        <v>0.36363636363636365</v>
      </c>
      <c r="K31" s="27">
        <v>7</v>
      </c>
      <c r="L31" s="16">
        <f t="shared" si="4"/>
        <v>0.31818181818181818</v>
      </c>
      <c r="M31" s="16">
        <f t="shared" si="5"/>
        <v>0.37619047619047624</v>
      </c>
    </row>
    <row r="32" spans="1:13" ht="20.100000000000001" customHeight="1">
      <c r="A32" s="2">
        <v>27</v>
      </c>
      <c r="B32" s="3" t="s">
        <v>333</v>
      </c>
      <c r="C32" s="27">
        <v>10</v>
      </c>
      <c r="D32" s="16">
        <f t="shared" si="0"/>
        <v>0.45454545454545453</v>
      </c>
      <c r="E32" s="27">
        <v>12</v>
      </c>
      <c r="F32" s="16">
        <f t="shared" si="1"/>
        <v>0.5714285714285714</v>
      </c>
      <c r="G32" s="27">
        <v>20</v>
      </c>
      <c r="H32" s="16">
        <f t="shared" si="2"/>
        <v>0.90909090909090906</v>
      </c>
      <c r="I32" s="13">
        <v>8</v>
      </c>
      <c r="J32" s="16">
        <f t="shared" si="3"/>
        <v>0.36363636363636365</v>
      </c>
      <c r="K32" s="27">
        <v>9</v>
      </c>
      <c r="L32" s="16">
        <f t="shared" si="4"/>
        <v>0.40909090909090912</v>
      </c>
      <c r="M32" s="16">
        <f t="shared" si="5"/>
        <v>0.54155844155844157</v>
      </c>
    </row>
    <row r="33" spans="1:13" ht="20.100000000000001" customHeight="1">
      <c r="A33" s="2">
        <v>28</v>
      </c>
      <c r="B33" s="3" t="s">
        <v>334</v>
      </c>
      <c r="C33" s="27">
        <v>11</v>
      </c>
      <c r="D33" s="16">
        <f t="shared" si="0"/>
        <v>0.5</v>
      </c>
      <c r="E33" s="27">
        <v>11</v>
      </c>
      <c r="F33" s="16">
        <f t="shared" si="1"/>
        <v>0.52380952380952384</v>
      </c>
      <c r="G33" s="27">
        <v>13</v>
      </c>
      <c r="H33" s="16">
        <f t="shared" si="2"/>
        <v>0.59090909090909094</v>
      </c>
      <c r="I33" s="13">
        <v>12</v>
      </c>
      <c r="J33" s="16">
        <f t="shared" si="3"/>
        <v>0.54545454545454541</v>
      </c>
      <c r="K33" s="27">
        <v>12</v>
      </c>
      <c r="L33" s="16">
        <f t="shared" si="4"/>
        <v>0.54545454545454541</v>
      </c>
      <c r="M33" s="16">
        <f t="shared" si="5"/>
        <v>0.54112554112554112</v>
      </c>
    </row>
    <row r="34" spans="1:13" ht="20.100000000000001" customHeight="1">
      <c r="A34" s="2">
        <v>29</v>
      </c>
      <c r="B34" s="3" t="s">
        <v>335</v>
      </c>
      <c r="C34" s="27">
        <v>19</v>
      </c>
      <c r="D34" s="16">
        <f t="shared" si="0"/>
        <v>0.86363636363636365</v>
      </c>
      <c r="E34" s="27">
        <v>20</v>
      </c>
      <c r="F34" s="16">
        <f t="shared" si="1"/>
        <v>0.95238095238095233</v>
      </c>
      <c r="G34" s="27">
        <v>21</v>
      </c>
      <c r="H34" s="16">
        <f t="shared" si="2"/>
        <v>0.95454545454545459</v>
      </c>
      <c r="I34" s="13">
        <v>19</v>
      </c>
      <c r="J34" s="16">
        <f t="shared" si="3"/>
        <v>0.86363636363636365</v>
      </c>
      <c r="K34" s="27">
        <v>20</v>
      </c>
      <c r="L34" s="16">
        <f t="shared" si="4"/>
        <v>0.90909090909090906</v>
      </c>
      <c r="M34" s="16">
        <f t="shared" si="5"/>
        <v>0.90865800865800872</v>
      </c>
    </row>
    <row r="35" spans="1:13" ht="20.100000000000001" customHeight="1">
      <c r="A35" s="2">
        <v>30</v>
      </c>
      <c r="B35" s="3" t="s">
        <v>261</v>
      </c>
      <c r="C35" s="27">
        <v>10</v>
      </c>
      <c r="D35" s="16">
        <f t="shared" si="0"/>
        <v>0.45454545454545453</v>
      </c>
      <c r="E35" s="27">
        <v>9</v>
      </c>
      <c r="F35" s="16">
        <f t="shared" si="1"/>
        <v>0.42857142857142855</v>
      </c>
      <c r="G35" s="27">
        <v>10</v>
      </c>
      <c r="H35" s="16">
        <f t="shared" si="2"/>
        <v>0.45454545454545453</v>
      </c>
      <c r="I35" s="13">
        <v>6</v>
      </c>
      <c r="J35" s="16">
        <f t="shared" si="3"/>
        <v>0.27272727272727271</v>
      </c>
      <c r="K35" s="27">
        <v>5</v>
      </c>
      <c r="L35" s="16">
        <f t="shared" si="4"/>
        <v>0.22727272727272727</v>
      </c>
      <c r="M35" s="16">
        <f t="shared" si="5"/>
        <v>0.36753246753246749</v>
      </c>
    </row>
    <row r="36" spans="1:13" s="1" customFormat="1" ht="20.100000000000001" customHeight="1">
      <c r="A36" s="2">
        <v>31</v>
      </c>
      <c r="B36" s="3" t="s">
        <v>336</v>
      </c>
      <c r="C36" s="2">
        <v>12</v>
      </c>
      <c r="D36" s="16">
        <f t="shared" si="0"/>
        <v>0.54545454545454541</v>
      </c>
      <c r="E36" s="2">
        <v>12</v>
      </c>
      <c r="F36" s="16">
        <f t="shared" si="1"/>
        <v>0.5714285714285714</v>
      </c>
      <c r="G36" s="2">
        <v>13</v>
      </c>
      <c r="H36" s="16">
        <f t="shared" si="2"/>
        <v>0.59090909090909094</v>
      </c>
      <c r="I36" s="14">
        <v>12</v>
      </c>
      <c r="J36" s="16">
        <f t="shared" si="3"/>
        <v>0.54545454545454541</v>
      </c>
      <c r="K36" s="2">
        <v>12</v>
      </c>
      <c r="L36" s="16">
        <f t="shared" si="4"/>
        <v>0.54545454545454541</v>
      </c>
      <c r="M36" s="16">
        <f t="shared" si="5"/>
        <v>0.55974025974025976</v>
      </c>
    </row>
    <row r="37" spans="1:13" s="1" customFormat="1" ht="20.100000000000001" customHeight="1">
      <c r="A37" s="2">
        <v>32</v>
      </c>
      <c r="B37" s="3" t="s">
        <v>337</v>
      </c>
      <c r="C37" s="2">
        <v>0</v>
      </c>
      <c r="D37" s="16">
        <f t="shared" si="0"/>
        <v>0</v>
      </c>
      <c r="E37" s="2">
        <v>0</v>
      </c>
      <c r="F37" s="16">
        <f t="shared" si="1"/>
        <v>0</v>
      </c>
      <c r="G37" s="2">
        <v>0</v>
      </c>
      <c r="H37" s="16">
        <f t="shared" si="2"/>
        <v>0</v>
      </c>
      <c r="I37" s="14">
        <v>0</v>
      </c>
      <c r="J37" s="16">
        <f t="shared" si="3"/>
        <v>0</v>
      </c>
      <c r="K37" s="2">
        <v>0</v>
      </c>
      <c r="L37" s="16">
        <f t="shared" si="4"/>
        <v>0</v>
      </c>
      <c r="M37" s="16">
        <f t="shared" si="5"/>
        <v>0</v>
      </c>
    </row>
    <row r="38" spans="1:13" s="1" customFormat="1" ht="20.100000000000001" customHeight="1">
      <c r="A38" s="2">
        <v>33</v>
      </c>
      <c r="B38" s="3" t="s">
        <v>339</v>
      </c>
      <c r="C38" s="2">
        <v>13</v>
      </c>
      <c r="D38" s="16">
        <f t="shared" si="0"/>
        <v>0.59090909090909094</v>
      </c>
      <c r="E38" s="2">
        <v>12</v>
      </c>
      <c r="F38" s="16">
        <f t="shared" si="1"/>
        <v>0.5714285714285714</v>
      </c>
      <c r="G38" s="2">
        <v>12</v>
      </c>
      <c r="H38" s="16">
        <f t="shared" si="2"/>
        <v>0.54545454545454541</v>
      </c>
      <c r="I38" s="14">
        <v>13</v>
      </c>
      <c r="J38" s="16">
        <f t="shared" si="3"/>
        <v>0.59090909090909094</v>
      </c>
      <c r="K38" s="2">
        <v>13</v>
      </c>
      <c r="L38" s="16">
        <f t="shared" si="4"/>
        <v>0.59090909090909094</v>
      </c>
      <c r="M38" s="16">
        <f t="shared" si="5"/>
        <v>0.57792207792207795</v>
      </c>
    </row>
    <row r="39" spans="1:13" s="1" customFormat="1" ht="20.100000000000001" customHeight="1">
      <c r="A39" s="2">
        <v>34</v>
      </c>
      <c r="B39" s="3" t="s">
        <v>340</v>
      </c>
      <c r="C39" s="2">
        <v>14</v>
      </c>
      <c r="D39" s="16">
        <f t="shared" si="0"/>
        <v>0.63636363636363635</v>
      </c>
      <c r="E39" s="2">
        <v>14</v>
      </c>
      <c r="F39" s="16">
        <f t="shared" si="1"/>
        <v>0.66666666666666663</v>
      </c>
      <c r="G39" s="2">
        <v>15</v>
      </c>
      <c r="H39" s="16">
        <f t="shared" si="2"/>
        <v>0.68181818181818177</v>
      </c>
      <c r="I39" s="14">
        <v>7</v>
      </c>
      <c r="J39" s="16">
        <f t="shared" si="3"/>
        <v>0.31818181818181818</v>
      </c>
      <c r="K39" s="2">
        <v>15</v>
      </c>
      <c r="L39" s="16">
        <f t="shared" si="4"/>
        <v>0.68181818181818177</v>
      </c>
      <c r="M39" s="16">
        <f t="shared" si="5"/>
        <v>0.59696969696969693</v>
      </c>
    </row>
    <row r="40" spans="1:13" s="1" customFormat="1" ht="20.100000000000001" customHeight="1">
      <c r="A40" s="2">
        <v>35</v>
      </c>
      <c r="B40" s="3" t="s">
        <v>341</v>
      </c>
      <c r="C40" s="2">
        <v>11</v>
      </c>
      <c r="D40" s="16">
        <f t="shared" si="0"/>
        <v>0.5</v>
      </c>
      <c r="E40" s="2">
        <v>10</v>
      </c>
      <c r="F40" s="16">
        <f t="shared" si="1"/>
        <v>0.47619047619047616</v>
      </c>
      <c r="G40" s="2">
        <v>10</v>
      </c>
      <c r="H40" s="16">
        <f t="shared" si="2"/>
        <v>0.45454545454545453</v>
      </c>
      <c r="I40" s="14">
        <v>10</v>
      </c>
      <c r="J40" s="16">
        <f t="shared" si="3"/>
        <v>0.45454545454545453</v>
      </c>
      <c r="K40" s="2">
        <v>9</v>
      </c>
      <c r="L40" s="16">
        <f t="shared" si="4"/>
        <v>0.40909090909090912</v>
      </c>
      <c r="M40" s="16">
        <f t="shared" si="5"/>
        <v>0.45887445887445882</v>
      </c>
    </row>
    <row r="41" spans="1:13" ht="20.100000000000001" customHeight="1">
      <c r="A41" s="2">
        <v>36</v>
      </c>
      <c r="B41" s="3" t="s">
        <v>342</v>
      </c>
      <c r="C41" s="2">
        <v>5</v>
      </c>
      <c r="D41" s="16">
        <f t="shared" si="0"/>
        <v>0.22727272727272727</v>
      </c>
      <c r="E41" s="2">
        <v>7</v>
      </c>
      <c r="F41" s="16">
        <f t="shared" si="1"/>
        <v>0.33333333333333331</v>
      </c>
      <c r="G41" s="2">
        <v>8</v>
      </c>
      <c r="H41" s="16">
        <f t="shared" si="2"/>
        <v>0.36363636363636365</v>
      </c>
      <c r="I41" s="14">
        <v>6</v>
      </c>
      <c r="J41" s="16">
        <f t="shared" si="3"/>
        <v>0.27272727272727271</v>
      </c>
      <c r="K41" s="2">
        <v>4</v>
      </c>
      <c r="L41" s="16">
        <f t="shared" si="4"/>
        <v>0.18181818181818182</v>
      </c>
      <c r="M41" s="16">
        <f t="shared" si="5"/>
        <v>0.27575757575757576</v>
      </c>
    </row>
    <row r="42" spans="1:13" ht="20.100000000000001" customHeight="1">
      <c r="A42" s="2">
        <v>37</v>
      </c>
      <c r="B42" s="3" t="s">
        <v>343</v>
      </c>
      <c r="C42" s="2">
        <v>13</v>
      </c>
      <c r="D42" s="16">
        <f t="shared" si="0"/>
        <v>0.59090909090909094</v>
      </c>
      <c r="E42" s="2">
        <v>13</v>
      </c>
      <c r="F42" s="16">
        <f t="shared" si="1"/>
        <v>0.61904761904761907</v>
      </c>
      <c r="G42" s="2">
        <v>13</v>
      </c>
      <c r="H42" s="16">
        <f t="shared" si="2"/>
        <v>0.59090909090909094</v>
      </c>
      <c r="I42" s="14">
        <v>14</v>
      </c>
      <c r="J42" s="16">
        <f t="shared" si="3"/>
        <v>0.63636363636363635</v>
      </c>
      <c r="K42" s="2">
        <v>11</v>
      </c>
      <c r="L42" s="16">
        <f t="shared" si="4"/>
        <v>0.5</v>
      </c>
      <c r="M42" s="16">
        <f t="shared" si="5"/>
        <v>0.58744588744588744</v>
      </c>
    </row>
    <row r="43" spans="1:13" ht="20.100000000000001" customHeight="1">
      <c r="A43" s="2">
        <v>38</v>
      </c>
      <c r="B43" s="3" t="s">
        <v>344</v>
      </c>
      <c r="C43" s="2">
        <v>13</v>
      </c>
      <c r="D43" s="16">
        <f t="shared" si="0"/>
        <v>0.59090909090909094</v>
      </c>
      <c r="E43" s="2">
        <v>12</v>
      </c>
      <c r="F43" s="16">
        <f t="shared" si="1"/>
        <v>0.5714285714285714</v>
      </c>
      <c r="G43" s="2">
        <v>13</v>
      </c>
      <c r="H43" s="16">
        <f t="shared" si="2"/>
        <v>0.59090909090909094</v>
      </c>
      <c r="I43" s="14">
        <v>12</v>
      </c>
      <c r="J43" s="16">
        <f t="shared" si="3"/>
        <v>0.54545454545454541</v>
      </c>
      <c r="K43" s="2">
        <v>11</v>
      </c>
      <c r="L43" s="16">
        <f t="shared" si="4"/>
        <v>0.5</v>
      </c>
      <c r="M43" s="16">
        <f t="shared" si="5"/>
        <v>0.55974025974025976</v>
      </c>
    </row>
    <row r="44" spans="1:13" ht="20.100000000000001" customHeight="1">
      <c r="A44" s="2">
        <v>39</v>
      </c>
      <c r="B44" s="3" t="s">
        <v>345</v>
      </c>
      <c r="C44" s="2">
        <v>22</v>
      </c>
      <c r="D44" s="16">
        <f t="shared" si="0"/>
        <v>1</v>
      </c>
      <c r="E44" s="2">
        <v>21</v>
      </c>
      <c r="F44" s="16">
        <f t="shared" si="1"/>
        <v>1</v>
      </c>
      <c r="G44" s="2">
        <v>22</v>
      </c>
      <c r="H44" s="16">
        <f t="shared" si="2"/>
        <v>1</v>
      </c>
      <c r="I44" s="14">
        <v>22</v>
      </c>
      <c r="J44" s="16">
        <f t="shared" si="3"/>
        <v>1</v>
      </c>
      <c r="K44" s="2">
        <v>21</v>
      </c>
      <c r="L44" s="16">
        <f t="shared" si="4"/>
        <v>0.95454545454545459</v>
      </c>
      <c r="M44" s="16">
        <f t="shared" si="5"/>
        <v>0.99090909090909096</v>
      </c>
    </row>
    <row r="45" spans="1:13" ht="20.100000000000001" customHeight="1">
      <c r="A45" s="2">
        <v>40</v>
      </c>
      <c r="B45" s="45" t="s">
        <v>406</v>
      </c>
      <c r="C45" s="2">
        <v>0</v>
      </c>
      <c r="D45" s="16">
        <f t="shared" si="0"/>
        <v>0</v>
      </c>
      <c r="E45" s="2">
        <v>0</v>
      </c>
      <c r="F45" s="16">
        <f t="shared" si="1"/>
        <v>0</v>
      </c>
      <c r="G45" s="2">
        <v>0</v>
      </c>
      <c r="H45" s="16">
        <f t="shared" si="2"/>
        <v>0</v>
      </c>
      <c r="I45" s="14">
        <v>0</v>
      </c>
      <c r="J45" s="16">
        <f t="shared" si="3"/>
        <v>0</v>
      </c>
      <c r="K45" s="2">
        <v>0</v>
      </c>
      <c r="L45" s="16">
        <f t="shared" si="4"/>
        <v>0</v>
      </c>
      <c r="M45" s="16">
        <f t="shared" si="5"/>
        <v>0</v>
      </c>
    </row>
    <row r="46" spans="1:13" ht="20.100000000000001" customHeight="1">
      <c r="A46" s="2">
        <v>41</v>
      </c>
      <c r="B46" s="3" t="s">
        <v>409</v>
      </c>
      <c r="C46" s="2">
        <v>6</v>
      </c>
      <c r="D46" s="16">
        <f t="shared" si="0"/>
        <v>0.27272727272727271</v>
      </c>
      <c r="E46" s="2">
        <v>8</v>
      </c>
      <c r="F46" s="16">
        <f t="shared" si="1"/>
        <v>0.38095238095238093</v>
      </c>
      <c r="G46" s="2">
        <v>10</v>
      </c>
      <c r="H46" s="16">
        <f t="shared" si="2"/>
        <v>0.45454545454545453</v>
      </c>
      <c r="I46" s="14">
        <v>6</v>
      </c>
      <c r="J46" s="16">
        <f t="shared" si="3"/>
        <v>0.27272727272727271</v>
      </c>
      <c r="K46" s="2">
        <v>6</v>
      </c>
      <c r="L46" s="16">
        <f t="shared" si="4"/>
        <v>0.27272727272727271</v>
      </c>
      <c r="M46" s="16">
        <f t="shared" si="5"/>
        <v>0.33073593073593072</v>
      </c>
    </row>
    <row r="47" spans="1:13" ht="20.100000000000001" customHeight="1">
      <c r="A47" s="2">
        <v>42</v>
      </c>
      <c r="B47" s="3" t="s">
        <v>652</v>
      </c>
      <c r="C47" s="2">
        <v>8</v>
      </c>
      <c r="D47" s="16">
        <f t="shared" si="0"/>
        <v>0.36363636363636365</v>
      </c>
      <c r="E47" s="2">
        <v>8</v>
      </c>
      <c r="F47" s="16">
        <f t="shared" si="1"/>
        <v>0.38095238095238093</v>
      </c>
      <c r="G47" s="2">
        <v>8</v>
      </c>
      <c r="H47" s="16">
        <f t="shared" si="2"/>
        <v>0.36363636363636365</v>
      </c>
      <c r="I47" s="14">
        <v>7</v>
      </c>
      <c r="J47" s="16">
        <f t="shared" si="3"/>
        <v>0.31818181818181818</v>
      </c>
      <c r="K47" s="2">
        <v>7</v>
      </c>
      <c r="L47" s="16">
        <f t="shared" si="4"/>
        <v>0.31818181818181818</v>
      </c>
      <c r="M47" s="16">
        <f t="shared" si="5"/>
        <v>0.3489177489177489</v>
      </c>
    </row>
    <row r="48" spans="1:13" ht="20.100000000000001" customHeight="1">
      <c r="A48" s="2">
        <v>43</v>
      </c>
      <c r="B48" s="3" t="s">
        <v>653</v>
      </c>
      <c r="C48" s="2">
        <v>9</v>
      </c>
      <c r="D48" s="16">
        <f t="shared" si="0"/>
        <v>0.40909090909090912</v>
      </c>
      <c r="E48" s="2">
        <v>10</v>
      </c>
      <c r="F48" s="16">
        <f t="shared" si="1"/>
        <v>0.47619047619047616</v>
      </c>
      <c r="G48" s="2">
        <v>9</v>
      </c>
      <c r="H48" s="16">
        <f t="shared" si="2"/>
        <v>0.40909090909090912</v>
      </c>
      <c r="I48" s="14">
        <v>16</v>
      </c>
      <c r="J48" s="16">
        <f t="shared" si="3"/>
        <v>0.72727272727272729</v>
      </c>
      <c r="K48" s="2">
        <v>6</v>
      </c>
      <c r="L48" s="16">
        <f t="shared" si="4"/>
        <v>0.27272727272727271</v>
      </c>
      <c r="M48" s="16">
        <f t="shared" si="5"/>
        <v>0.45887445887445893</v>
      </c>
    </row>
    <row r="49" spans="2:5" ht="20.100000000000001" customHeight="1">
      <c r="B49" t="s">
        <v>677</v>
      </c>
      <c r="C49" s="76" t="s">
        <v>676</v>
      </c>
      <c r="D49" s="18"/>
      <c r="E49" s="12"/>
    </row>
    <row r="50" spans="2:5">
      <c r="B50"/>
      <c r="C50" s="12"/>
      <c r="D50" s="18"/>
      <c r="E50" s="12"/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7" fitToHeight="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6"/>
  <sheetViews>
    <sheetView topLeftCell="A46" workbookViewId="0">
      <selection activeCell="B45" sqref="B45:E46"/>
    </sheetView>
  </sheetViews>
  <sheetFormatPr defaultRowHeight="15"/>
  <cols>
    <col min="1" max="1" width="9.140625" style="1"/>
    <col min="2" max="2" width="26" style="42" customWidth="1"/>
    <col min="3" max="3" width="9" customWidth="1"/>
    <col min="4" max="4" width="7.7109375" style="11" customWidth="1"/>
    <col min="5" max="5" width="6.7109375" customWidth="1"/>
    <col min="6" max="6" width="7.5703125" style="11" customWidth="1"/>
    <col min="7" max="7" width="9.28515625" customWidth="1"/>
    <col min="8" max="8" width="9.140625" style="11"/>
    <col min="9" max="9" width="9" customWidth="1"/>
    <col min="10" max="10" width="7.5703125" style="11" customWidth="1"/>
    <col min="11" max="11" width="7.42578125" customWidth="1"/>
    <col min="12" max="12" width="9.140625" style="11"/>
    <col min="13" max="13" width="5" style="11" bestFit="1" customWidth="1"/>
  </cols>
  <sheetData>
    <row r="1" spans="1:13" ht="2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3" ht="21">
      <c r="A2" s="24"/>
      <c r="B2" s="39" t="s">
        <v>442</v>
      </c>
      <c r="C2" s="63" t="s">
        <v>434</v>
      </c>
      <c r="D2" s="63"/>
      <c r="E2" s="63" t="s">
        <v>437</v>
      </c>
      <c r="F2" s="63"/>
      <c r="G2" s="63" t="s">
        <v>436</v>
      </c>
      <c r="H2" s="63"/>
      <c r="I2" s="63" t="s">
        <v>417</v>
      </c>
      <c r="J2" s="63"/>
      <c r="K2" s="63" t="s">
        <v>435</v>
      </c>
      <c r="L2" s="63"/>
    </row>
    <row r="3" spans="1:13" ht="21">
      <c r="A3" s="26"/>
      <c r="B3" s="35" t="s">
        <v>443</v>
      </c>
      <c r="C3" s="38" t="s">
        <v>649</v>
      </c>
      <c r="D3" s="37" t="s">
        <v>427</v>
      </c>
      <c r="E3" s="38" t="s">
        <v>649</v>
      </c>
      <c r="F3" s="37" t="s">
        <v>427</v>
      </c>
      <c r="G3" s="38" t="s">
        <v>649</v>
      </c>
      <c r="H3" s="37" t="s">
        <v>427</v>
      </c>
      <c r="I3" s="38" t="s">
        <v>649</v>
      </c>
      <c r="J3" s="37" t="s">
        <v>427</v>
      </c>
      <c r="K3" s="38" t="s">
        <v>649</v>
      </c>
      <c r="L3" s="37" t="s">
        <v>427</v>
      </c>
      <c r="M3" s="74" t="s">
        <v>675</v>
      </c>
    </row>
    <row r="4" spans="1:13">
      <c r="A4" s="2"/>
      <c r="B4" s="40" t="s">
        <v>429</v>
      </c>
      <c r="C4" s="5">
        <v>22</v>
      </c>
      <c r="D4" s="16"/>
      <c r="E4" s="5">
        <v>22</v>
      </c>
      <c r="F4" s="16"/>
      <c r="G4" s="5">
        <v>21</v>
      </c>
      <c r="H4" s="16"/>
      <c r="I4" s="5">
        <v>21</v>
      </c>
      <c r="J4" s="16"/>
      <c r="K4" s="5">
        <v>20</v>
      </c>
      <c r="L4" s="16"/>
      <c r="M4" s="16"/>
    </row>
    <row r="5" spans="1:13">
      <c r="A5" s="15" t="s">
        <v>444</v>
      </c>
      <c r="B5" s="40" t="s">
        <v>445</v>
      </c>
      <c r="C5" s="5"/>
      <c r="D5" s="16"/>
      <c r="E5" s="5"/>
      <c r="F5" s="16"/>
      <c r="G5" s="5"/>
      <c r="H5" s="16"/>
      <c r="I5" s="5"/>
      <c r="J5" s="16"/>
      <c r="K5" s="5"/>
      <c r="L5" s="16"/>
      <c r="M5" s="16"/>
    </row>
    <row r="6" spans="1:13" ht="24.95" customHeight="1">
      <c r="A6" s="2">
        <v>1</v>
      </c>
      <c r="B6" s="44" t="s">
        <v>89</v>
      </c>
      <c r="C6" s="5">
        <v>4</v>
      </c>
      <c r="D6" s="16">
        <f>C6/22</f>
        <v>0.18181818181818182</v>
      </c>
      <c r="E6" s="5">
        <v>5</v>
      </c>
      <c r="F6" s="16">
        <f>E6/22</f>
        <v>0.22727272727272727</v>
      </c>
      <c r="G6" s="5">
        <v>5</v>
      </c>
      <c r="H6" s="16">
        <f>G6/21</f>
        <v>0.23809523809523808</v>
      </c>
      <c r="I6" s="5">
        <v>4</v>
      </c>
      <c r="J6" s="16">
        <f>I6/21</f>
        <v>0.19047619047619047</v>
      </c>
      <c r="K6" s="5">
        <v>2</v>
      </c>
      <c r="L6" s="16">
        <f>K6/20</f>
        <v>0.1</v>
      </c>
      <c r="M6" s="16">
        <f>(D6+F6+H6+J6+L6)/5</f>
        <v>0.1875324675324675</v>
      </c>
    </row>
    <row r="7" spans="1:13" ht="24.95" customHeight="1">
      <c r="A7" s="2">
        <v>2</v>
      </c>
      <c r="B7" s="44" t="s">
        <v>90</v>
      </c>
      <c r="C7" s="5">
        <v>6</v>
      </c>
      <c r="D7" s="16">
        <f t="shared" ref="D7:D44" si="0">C7/22</f>
        <v>0.27272727272727271</v>
      </c>
      <c r="E7" s="5">
        <v>6</v>
      </c>
      <c r="F7" s="16">
        <f t="shared" ref="F7:F44" si="1">E7/22</f>
        <v>0.27272727272727271</v>
      </c>
      <c r="G7" s="5">
        <v>6</v>
      </c>
      <c r="H7" s="16">
        <f t="shared" ref="H7:H44" si="2">G7/21</f>
        <v>0.2857142857142857</v>
      </c>
      <c r="I7" s="5">
        <v>2</v>
      </c>
      <c r="J7" s="16">
        <f t="shared" ref="J7:J44" si="3">I7/21</f>
        <v>9.5238095238095233E-2</v>
      </c>
      <c r="K7" s="5">
        <v>1</v>
      </c>
      <c r="L7" s="16">
        <f t="shared" ref="L7:L44" si="4">K7/20</f>
        <v>0.05</v>
      </c>
      <c r="M7" s="16">
        <f t="shared" ref="M7:M44" si="5">(D7+F7+H7+J7+L7)/5</f>
        <v>0.19528138528138528</v>
      </c>
    </row>
    <row r="8" spans="1:13" ht="24.95" customHeight="1">
      <c r="A8" s="2">
        <v>3</v>
      </c>
      <c r="B8" s="44" t="s">
        <v>91</v>
      </c>
      <c r="C8" s="5">
        <v>5</v>
      </c>
      <c r="D8" s="16">
        <f t="shared" si="0"/>
        <v>0.22727272727272727</v>
      </c>
      <c r="E8" s="5">
        <v>6</v>
      </c>
      <c r="F8" s="16">
        <f t="shared" si="1"/>
        <v>0.27272727272727271</v>
      </c>
      <c r="G8" s="5">
        <v>6</v>
      </c>
      <c r="H8" s="16">
        <f t="shared" si="2"/>
        <v>0.2857142857142857</v>
      </c>
      <c r="I8" s="5">
        <v>6</v>
      </c>
      <c r="J8" s="16">
        <f t="shared" si="3"/>
        <v>0.2857142857142857</v>
      </c>
      <c r="K8" s="5">
        <v>6</v>
      </c>
      <c r="L8" s="16">
        <f t="shared" si="4"/>
        <v>0.3</v>
      </c>
      <c r="M8" s="16">
        <f t="shared" si="5"/>
        <v>0.2742857142857143</v>
      </c>
    </row>
    <row r="9" spans="1:13" ht="24.95" customHeight="1">
      <c r="A9" s="2">
        <v>4</v>
      </c>
      <c r="B9" s="44" t="s">
        <v>92</v>
      </c>
      <c r="C9" s="5">
        <v>8</v>
      </c>
      <c r="D9" s="16">
        <f t="shared" si="0"/>
        <v>0.36363636363636365</v>
      </c>
      <c r="E9" s="5">
        <v>7</v>
      </c>
      <c r="F9" s="16">
        <f t="shared" si="1"/>
        <v>0.31818181818181818</v>
      </c>
      <c r="G9" s="5">
        <v>7</v>
      </c>
      <c r="H9" s="16">
        <f t="shared" si="2"/>
        <v>0.33333333333333331</v>
      </c>
      <c r="I9" s="5">
        <v>6</v>
      </c>
      <c r="J9" s="16">
        <f t="shared" si="3"/>
        <v>0.2857142857142857</v>
      </c>
      <c r="K9" s="5">
        <v>5</v>
      </c>
      <c r="L9" s="16">
        <f t="shared" si="4"/>
        <v>0.25</v>
      </c>
      <c r="M9" s="16">
        <f t="shared" si="5"/>
        <v>0.31017316017316016</v>
      </c>
    </row>
    <row r="10" spans="1:13" ht="24.95" customHeight="1">
      <c r="A10" s="2">
        <v>5</v>
      </c>
      <c r="B10" s="44" t="s">
        <v>93</v>
      </c>
      <c r="C10" s="5">
        <v>8</v>
      </c>
      <c r="D10" s="16">
        <f t="shared" si="0"/>
        <v>0.36363636363636365</v>
      </c>
      <c r="E10" s="5">
        <v>9</v>
      </c>
      <c r="F10" s="16">
        <f t="shared" si="1"/>
        <v>0.40909090909090912</v>
      </c>
      <c r="G10" s="5">
        <v>9</v>
      </c>
      <c r="H10" s="16">
        <f t="shared" si="2"/>
        <v>0.42857142857142855</v>
      </c>
      <c r="I10" s="5">
        <v>8</v>
      </c>
      <c r="J10" s="16">
        <f t="shared" si="3"/>
        <v>0.38095238095238093</v>
      </c>
      <c r="K10" s="5">
        <v>8</v>
      </c>
      <c r="L10" s="16">
        <f t="shared" si="4"/>
        <v>0.4</v>
      </c>
      <c r="M10" s="16">
        <f t="shared" si="5"/>
        <v>0.39645021645021644</v>
      </c>
    </row>
    <row r="11" spans="1:13" ht="24.95" customHeight="1">
      <c r="A11" s="2">
        <v>6</v>
      </c>
      <c r="B11" s="44" t="s">
        <v>94</v>
      </c>
      <c r="C11" s="5">
        <v>8</v>
      </c>
      <c r="D11" s="16">
        <f t="shared" si="0"/>
        <v>0.36363636363636365</v>
      </c>
      <c r="E11" s="5">
        <v>7</v>
      </c>
      <c r="F11" s="16">
        <f t="shared" si="1"/>
        <v>0.31818181818181818</v>
      </c>
      <c r="G11" s="5">
        <v>7</v>
      </c>
      <c r="H11" s="16">
        <f t="shared" si="2"/>
        <v>0.33333333333333331</v>
      </c>
      <c r="I11" s="5">
        <v>6</v>
      </c>
      <c r="J11" s="16">
        <f t="shared" si="3"/>
        <v>0.2857142857142857</v>
      </c>
      <c r="K11" s="5">
        <v>6</v>
      </c>
      <c r="L11" s="16">
        <f t="shared" si="4"/>
        <v>0.3</v>
      </c>
      <c r="M11" s="16">
        <f t="shared" si="5"/>
        <v>0.32017316017316017</v>
      </c>
    </row>
    <row r="12" spans="1:13" ht="24.95" customHeight="1">
      <c r="A12" s="2">
        <v>7</v>
      </c>
      <c r="B12" s="44" t="s">
        <v>95</v>
      </c>
      <c r="C12" s="5">
        <v>16</v>
      </c>
      <c r="D12" s="16">
        <f t="shared" si="0"/>
        <v>0.72727272727272729</v>
      </c>
      <c r="E12" s="5">
        <v>16</v>
      </c>
      <c r="F12" s="16">
        <f t="shared" si="1"/>
        <v>0.72727272727272729</v>
      </c>
      <c r="G12" s="5">
        <v>16</v>
      </c>
      <c r="H12" s="16">
        <f t="shared" si="2"/>
        <v>0.76190476190476186</v>
      </c>
      <c r="I12" s="5">
        <v>15</v>
      </c>
      <c r="J12" s="16">
        <f t="shared" si="3"/>
        <v>0.7142857142857143</v>
      </c>
      <c r="K12" s="5">
        <v>13</v>
      </c>
      <c r="L12" s="16">
        <f t="shared" si="4"/>
        <v>0.65</v>
      </c>
      <c r="M12" s="16">
        <f t="shared" si="5"/>
        <v>0.7161471861471862</v>
      </c>
    </row>
    <row r="13" spans="1:13" ht="24.95" customHeight="1">
      <c r="A13" s="2">
        <v>8</v>
      </c>
      <c r="B13" s="44" t="s">
        <v>96</v>
      </c>
      <c r="C13" s="5">
        <v>9</v>
      </c>
      <c r="D13" s="16">
        <f t="shared" si="0"/>
        <v>0.40909090909090912</v>
      </c>
      <c r="E13" s="5">
        <v>10</v>
      </c>
      <c r="F13" s="16">
        <f t="shared" si="1"/>
        <v>0.45454545454545453</v>
      </c>
      <c r="G13" s="5">
        <v>10</v>
      </c>
      <c r="H13" s="16">
        <f t="shared" si="2"/>
        <v>0.47619047619047616</v>
      </c>
      <c r="I13" s="5">
        <v>9</v>
      </c>
      <c r="J13" s="16">
        <f t="shared" si="3"/>
        <v>0.42857142857142855</v>
      </c>
      <c r="K13" s="5">
        <v>7</v>
      </c>
      <c r="L13" s="16">
        <f t="shared" si="4"/>
        <v>0.35</v>
      </c>
      <c r="M13" s="16">
        <f t="shared" si="5"/>
        <v>0.42367965367965371</v>
      </c>
    </row>
    <row r="14" spans="1:13" ht="24.95" customHeight="1">
      <c r="A14" s="2">
        <v>9</v>
      </c>
      <c r="B14" s="44" t="s">
        <v>97</v>
      </c>
      <c r="C14" s="5">
        <v>8</v>
      </c>
      <c r="D14" s="16">
        <f t="shared" si="0"/>
        <v>0.36363636363636365</v>
      </c>
      <c r="E14" s="5">
        <v>7</v>
      </c>
      <c r="F14" s="16">
        <f t="shared" si="1"/>
        <v>0.31818181818181818</v>
      </c>
      <c r="G14" s="5">
        <v>7</v>
      </c>
      <c r="H14" s="16">
        <f t="shared" si="2"/>
        <v>0.33333333333333331</v>
      </c>
      <c r="I14" s="5">
        <v>7</v>
      </c>
      <c r="J14" s="16">
        <f t="shared" si="3"/>
        <v>0.33333333333333331</v>
      </c>
      <c r="K14" s="5">
        <v>7</v>
      </c>
      <c r="L14" s="16">
        <f t="shared" si="4"/>
        <v>0.35</v>
      </c>
      <c r="M14" s="16">
        <f t="shared" si="5"/>
        <v>0.33969696969696966</v>
      </c>
    </row>
    <row r="15" spans="1:13" ht="24.95" customHeight="1">
      <c r="A15" s="2">
        <v>10</v>
      </c>
      <c r="B15" s="44" t="s">
        <v>98</v>
      </c>
      <c r="C15" s="5">
        <v>8</v>
      </c>
      <c r="D15" s="16">
        <f t="shared" si="0"/>
        <v>0.36363636363636365</v>
      </c>
      <c r="E15" s="5">
        <v>7</v>
      </c>
      <c r="F15" s="16">
        <f t="shared" si="1"/>
        <v>0.31818181818181818</v>
      </c>
      <c r="G15" s="5">
        <v>7</v>
      </c>
      <c r="H15" s="16">
        <f t="shared" si="2"/>
        <v>0.33333333333333331</v>
      </c>
      <c r="I15" s="5">
        <v>6</v>
      </c>
      <c r="J15" s="16">
        <f t="shared" si="3"/>
        <v>0.2857142857142857</v>
      </c>
      <c r="K15" s="5">
        <v>7</v>
      </c>
      <c r="L15" s="16">
        <f t="shared" si="4"/>
        <v>0.35</v>
      </c>
      <c r="M15" s="16">
        <f t="shared" si="5"/>
        <v>0.33017316017316017</v>
      </c>
    </row>
    <row r="16" spans="1:13" ht="24.95" customHeight="1">
      <c r="A16" s="2">
        <v>11</v>
      </c>
      <c r="B16" s="44" t="s">
        <v>99</v>
      </c>
      <c r="C16" s="5">
        <v>6</v>
      </c>
      <c r="D16" s="16">
        <f t="shared" si="0"/>
        <v>0.27272727272727271</v>
      </c>
      <c r="E16" s="5">
        <v>6</v>
      </c>
      <c r="F16" s="16">
        <f t="shared" si="1"/>
        <v>0.27272727272727271</v>
      </c>
      <c r="G16" s="5">
        <v>6</v>
      </c>
      <c r="H16" s="16">
        <f t="shared" si="2"/>
        <v>0.2857142857142857</v>
      </c>
      <c r="I16" s="5">
        <v>3</v>
      </c>
      <c r="J16" s="16">
        <f t="shared" si="3"/>
        <v>0.14285714285714285</v>
      </c>
      <c r="K16" s="5">
        <v>3</v>
      </c>
      <c r="L16" s="16">
        <f t="shared" si="4"/>
        <v>0.15</v>
      </c>
      <c r="M16" s="16">
        <f t="shared" si="5"/>
        <v>0.22480519480519479</v>
      </c>
    </row>
    <row r="17" spans="1:13" ht="24.95" customHeight="1">
      <c r="A17" s="2">
        <v>12</v>
      </c>
      <c r="B17" s="44" t="s">
        <v>100</v>
      </c>
      <c r="C17" s="5">
        <v>10</v>
      </c>
      <c r="D17" s="16">
        <f t="shared" si="0"/>
        <v>0.45454545454545453</v>
      </c>
      <c r="E17" s="5">
        <v>10</v>
      </c>
      <c r="F17" s="16">
        <f t="shared" si="1"/>
        <v>0.45454545454545453</v>
      </c>
      <c r="G17" s="5">
        <v>10</v>
      </c>
      <c r="H17" s="16">
        <f t="shared" si="2"/>
        <v>0.47619047619047616</v>
      </c>
      <c r="I17" s="5">
        <v>7</v>
      </c>
      <c r="J17" s="16">
        <f t="shared" si="3"/>
        <v>0.33333333333333331</v>
      </c>
      <c r="K17" s="5">
        <v>3</v>
      </c>
      <c r="L17" s="16">
        <f t="shared" si="4"/>
        <v>0.15</v>
      </c>
      <c r="M17" s="16">
        <f t="shared" si="5"/>
        <v>0.37372294372294368</v>
      </c>
    </row>
    <row r="18" spans="1:13" ht="24.95" customHeight="1">
      <c r="A18" s="2">
        <v>13</v>
      </c>
      <c r="B18" s="44" t="s">
        <v>101</v>
      </c>
      <c r="C18" s="5">
        <v>16</v>
      </c>
      <c r="D18" s="16">
        <f t="shared" si="0"/>
        <v>0.72727272727272729</v>
      </c>
      <c r="E18" s="5">
        <v>16</v>
      </c>
      <c r="F18" s="16">
        <f t="shared" si="1"/>
        <v>0.72727272727272729</v>
      </c>
      <c r="G18" s="5">
        <v>16</v>
      </c>
      <c r="H18" s="16">
        <f t="shared" si="2"/>
        <v>0.76190476190476186</v>
      </c>
      <c r="I18" s="5">
        <v>15</v>
      </c>
      <c r="J18" s="16">
        <f t="shared" si="3"/>
        <v>0.7142857142857143</v>
      </c>
      <c r="K18" s="5">
        <v>17</v>
      </c>
      <c r="L18" s="16">
        <f t="shared" si="4"/>
        <v>0.85</v>
      </c>
      <c r="M18" s="16">
        <f t="shared" si="5"/>
        <v>0.75614718614718623</v>
      </c>
    </row>
    <row r="19" spans="1:13" ht="24.95" customHeight="1">
      <c r="A19" s="2">
        <v>14</v>
      </c>
      <c r="B19" s="44" t="s">
        <v>102</v>
      </c>
      <c r="C19" s="5">
        <v>5</v>
      </c>
      <c r="D19" s="16">
        <f t="shared" si="0"/>
        <v>0.22727272727272727</v>
      </c>
      <c r="E19" s="5">
        <v>5</v>
      </c>
      <c r="F19" s="16">
        <f t="shared" si="1"/>
        <v>0.22727272727272727</v>
      </c>
      <c r="G19" s="5">
        <v>5</v>
      </c>
      <c r="H19" s="16">
        <f t="shared" si="2"/>
        <v>0.23809523809523808</v>
      </c>
      <c r="I19" s="5">
        <v>2</v>
      </c>
      <c r="J19" s="16">
        <f t="shared" si="3"/>
        <v>9.5238095238095233E-2</v>
      </c>
      <c r="K19" s="5">
        <v>3</v>
      </c>
      <c r="L19" s="16">
        <f t="shared" si="4"/>
        <v>0.15</v>
      </c>
      <c r="M19" s="16">
        <f t="shared" si="5"/>
        <v>0.18757575757575756</v>
      </c>
    </row>
    <row r="20" spans="1:13" ht="24.95" customHeight="1">
      <c r="A20" s="2">
        <v>15</v>
      </c>
      <c r="B20" s="44" t="s">
        <v>103</v>
      </c>
      <c r="C20" s="5">
        <v>16</v>
      </c>
      <c r="D20" s="16">
        <f t="shared" si="0"/>
        <v>0.72727272727272729</v>
      </c>
      <c r="E20" s="5">
        <v>16</v>
      </c>
      <c r="F20" s="16">
        <f t="shared" si="1"/>
        <v>0.72727272727272729</v>
      </c>
      <c r="G20" s="5">
        <v>16</v>
      </c>
      <c r="H20" s="16">
        <f t="shared" si="2"/>
        <v>0.76190476190476186</v>
      </c>
      <c r="I20" s="5">
        <v>16</v>
      </c>
      <c r="J20" s="16">
        <f t="shared" si="3"/>
        <v>0.76190476190476186</v>
      </c>
      <c r="K20" s="5">
        <v>14</v>
      </c>
      <c r="L20" s="16">
        <f t="shared" si="4"/>
        <v>0.7</v>
      </c>
      <c r="M20" s="16">
        <f t="shared" si="5"/>
        <v>0.73567099567099559</v>
      </c>
    </row>
    <row r="21" spans="1:13" ht="24.95" customHeight="1">
      <c r="A21" s="2">
        <v>16</v>
      </c>
      <c r="B21" s="44" t="s">
        <v>104</v>
      </c>
      <c r="C21" s="5">
        <v>4</v>
      </c>
      <c r="D21" s="16">
        <f t="shared" si="0"/>
        <v>0.18181818181818182</v>
      </c>
      <c r="E21" s="5">
        <v>3</v>
      </c>
      <c r="F21" s="16">
        <f t="shared" si="1"/>
        <v>0.13636363636363635</v>
      </c>
      <c r="G21" s="5">
        <v>3</v>
      </c>
      <c r="H21" s="16">
        <f t="shared" si="2"/>
        <v>0.14285714285714285</v>
      </c>
      <c r="I21" s="5">
        <v>2</v>
      </c>
      <c r="J21" s="16">
        <f t="shared" si="3"/>
        <v>9.5238095238095233E-2</v>
      </c>
      <c r="K21" s="5">
        <v>1</v>
      </c>
      <c r="L21" s="16">
        <f t="shared" si="4"/>
        <v>0.05</v>
      </c>
      <c r="M21" s="16">
        <f t="shared" si="5"/>
        <v>0.12125541125541126</v>
      </c>
    </row>
    <row r="22" spans="1:13" ht="24.95" customHeight="1">
      <c r="A22" s="2">
        <v>17</v>
      </c>
      <c r="B22" s="44" t="s">
        <v>105</v>
      </c>
      <c r="C22" s="5">
        <v>15</v>
      </c>
      <c r="D22" s="16">
        <f t="shared" si="0"/>
        <v>0.68181818181818177</v>
      </c>
      <c r="E22" s="5">
        <v>15</v>
      </c>
      <c r="F22" s="16">
        <f t="shared" si="1"/>
        <v>0.68181818181818177</v>
      </c>
      <c r="G22" s="5">
        <v>15</v>
      </c>
      <c r="H22" s="16">
        <f t="shared" si="2"/>
        <v>0.7142857142857143</v>
      </c>
      <c r="I22" s="5">
        <v>14</v>
      </c>
      <c r="J22" s="16">
        <f t="shared" si="3"/>
        <v>0.66666666666666663</v>
      </c>
      <c r="K22" s="5">
        <v>13</v>
      </c>
      <c r="L22" s="16">
        <f t="shared" si="4"/>
        <v>0.65</v>
      </c>
      <c r="M22" s="16">
        <f t="shared" si="5"/>
        <v>0.67891774891774881</v>
      </c>
    </row>
    <row r="23" spans="1:13" ht="24.95" customHeight="1">
      <c r="A23" s="2">
        <v>18</v>
      </c>
      <c r="B23" s="44" t="s">
        <v>106</v>
      </c>
      <c r="C23" s="5">
        <v>8</v>
      </c>
      <c r="D23" s="16">
        <f t="shared" si="0"/>
        <v>0.36363636363636365</v>
      </c>
      <c r="E23" s="5">
        <v>7</v>
      </c>
      <c r="F23" s="16">
        <f t="shared" si="1"/>
        <v>0.31818181818181818</v>
      </c>
      <c r="G23" s="5">
        <v>7</v>
      </c>
      <c r="H23" s="16">
        <f t="shared" si="2"/>
        <v>0.33333333333333331</v>
      </c>
      <c r="I23" s="5">
        <v>10</v>
      </c>
      <c r="J23" s="16">
        <f t="shared" si="3"/>
        <v>0.47619047619047616</v>
      </c>
      <c r="K23" s="5">
        <v>5</v>
      </c>
      <c r="L23" s="16">
        <f t="shared" si="4"/>
        <v>0.25</v>
      </c>
      <c r="M23" s="16">
        <f t="shared" si="5"/>
        <v>0.34826839826839828</v>
      </c>
    </row>
    <row r="24" spans="1:13" ht="24.95" customHeight="1">
      <c r="A24" s="2">
        <v>19</v>
      </c>
      <c r="B24" s="44" t="s">
        <v>107</v>
      </c>
      <c r="C24" s="5">
        <v>5</v>
      </c>
      <c r="D24" s="16">
        <f t="shared" si="0"/>
        <v>0.22727272727272727</v>
      </c>
      <c r="E24" s="5">
        <v>5</v>
      </c>
      <c r="F24" s="16">
        <f t="shared" si="1"/>
        <v>0.22727272727272727</v>
      </c>
      <c r="G24" s="5">
        <v>5</v>
      </c>
      <c r="H24" s="16">
        <f t="shared" si="2"/>
        <v>0.23809523809523808</v>
      </c>
      <c r="I24" s="5">
        <v>5</v>
      </c>
      <c r="J24" s="16">
        <f t="shared" si="3"/>
        <v>0.23809523809523808</v>
      </c>
      <c r="K24" s="5">
        <v>3</v>
      </c>
      <c r="L24" s="16">
        <f t="shared" si="4"/>
        <v>0.15</v>
      </c>
      <c r="M24" s="16">
        <f t="shared" si="5"/>
        <v>0.21614718614718612</v>
      </c>
    </row>
    <row r="25" spans="1:13" ht="24.95" customHeight="1">
      <c r="A25" s="2">
        <v>20</v>
      </c>
      <c r="B25" s="44" t="s">
        <v>108</v>
      </c>
      <c r="C25" s="5">
        <v>15</v>
      </c>
      <c r="D25" s="16">
        <f t="shared" si="0"/>
        <v>0.68181818181818177</v>
      </c>
      <c r="E25" s="5">
        <v>16</v>
      </c>
      <c r="F25" s="16">
        <f t="shared" si="1"/>
        <v>0.72727272727272729</v>
      </c>
      <c r="G25" s="5">
        <v>16</v>
      </c>
      <c r="H25" s="16">
        <f t="shared" si="2"/>
        <v>0.76190476190476186</v>
      </c>
      <c r="I25" s="5">
        <v>16</v>
      </c>
      <c r="J25" s="16">
        <f t="shared" si="3"/>
        <v>0.76190476190476186</v>
      </c>
      <c r="K25" s="5">
        <v>15</v>
      </c>
      <c r="L25" s="16">
        <f t="shared" si="4"/>
        <v>0.75</v>
      </c>
      <c r="M25" s="16">
        <f t="shared" si="5"/>
        <v>0.73658008658008656</v>
      </c>
    </row>
    <row r="26" spans="1:13" ht="24.95" customHeight="1">
      <c r="A26" s="2">
        <v>21</v>
      </c>
      <c r="B26" s="44" t="s">
        <v>109</v>
      </c>
      <c r="C26" s="5">
        <v>10</v>
      </c>
      <c r="D26" s="16">
        <f t="shared" si="0"/>
        <v>0.45454545454545453</v>
      </c>
      <c r="E26" s="5">
        <v>11</v>
      </c>
      <c r="F26" s="16">
        <f t="shared" si="1"/>
        <v>0.5</v>
      </c>
      <c r="G26" s="5">
        <v>11</v>
      </c>
      <c r="H26" s="16">
        <f t="shared" si="2"/>
        <v>0.52380952380952384</v>
      </c>
      <c r="I26" s="5">
        <v>9</v>
      </c>
      <c r="J26" s="16">
        <f t="shared" si="3"/>
        <v>0.42857142857142855</v>
      </c>
      <c r="K26" s="5">
        <v>9</v>
      </c>
      <c r="L26" s="16">
        <f t="shared" si="4"/>
        <v>0.45</v>
      </c>
      <c r="M26" s="16">
        <f t="shared" si="5"/>
        <v>0.47138528138528135</v>
      </c>
    </row>
    <row r="27" spans="1:13" ht="24.95" customHeight="1">
      <c r="A27" s="2">
        <v>22</v>
      </c>
      <c r="B27" s="44" t="s">
        <v>110</v>
      </c>
      <c r="C27" s="5">
        <v>16</v>
      </c>
      <c r="D27" s="16">
        <f t="shared" si="0"/>
        <v>0.72727272727272729</v>
      </c>
      <c r="E27" s="5">
        <v>16</v>
      </c>
      <c r="F27" s="16">
        <f t="shared" si="1"/>
        <v>0.72727272727272729</v>
      </c>
      <c r="G27" s="5">
        <v>16</v>
      </c>
      <c r="H27" s="16">
        <f t="shared" si="2"/>
        <v>0.76190476190476186</v>
      </c>
      <c r="I27" s="5">
        <v>15</v>
      </c>
      <c r="J27" s="16">
        <f t="shared" si="3"/>
        <v>0.7142857142857143</v>
      </c>
      <c r="K27" s="5">
        <v>14</v>
      </c>
      <c r="L27" s="16">
        <f t="shared" si="4"/>
        <v>0.7</v>
      </c>
      <c r="M27" s="16">
        <f t="shared" si="5"/>
        <v>0.7261471861471861</v>
      </c>
    </row>
    <row r="28" spans="1:13" ht="24.95" customHeight="1">
      <c r="A28" s="2">
        <v>23</v>
      </c>
      <c r="B28" s="44" t="s">
        <v>111</v>
      </c>
      <c r="C28" s="5">
        <v>9</v>
      </c>
      <c r="D28" s="16">
        <f t="shared" si="0"/>
        <v>0.40909090909090912</v>
      </c>
      <c r="E28" s="5">
        <v>9</v>
      </c>
      <c r="F28" s="16">
        <f t="shared" si="1"/>
        <v>0.40909090909090912</v>
      </c>
      <c r="G28" s="5">
        <v>9</v>
      </c>
      <c r="H28" s="16">
        <f t="shared" si="2"/>
        <v>0.42857142857142855</v>
      </c>
      <c r="I28" s="5">
        <v>5</v>
      </c>
      <c r="J28" s="16">
        <f t="shared" si="3"/>
        <v>0.23809523809523808</v>
      </c>
      <c r="K28" s="5">
        <v>4</v>
      </c>
      <c r="L28" s="16">
        <f t="shared" si="4"/>
        <v>0.2</v>
      </c>
      <c r="M28" s="16">
        <f t="shared" si="5"/>
        <v>0.33696969696969697</v>
      </c>
    </row>
    <row r="29" spans="1:13" ht="24.95" customHeight="1">
      <c r="A29" s="2">
        <v>24</v>
      </c>
      <c r="B29" s="44" t="s">
        <v>112</v>
      </c>
      <c r="C29" s="5">
        <v>9</v>
      </c>
      <c r="D29" s="16">
        <f t="shared" si="0"/>
        <v>0.40909090909090912</v>
      </c>
      <c r="E29" s="5">
        <v>9</v>
      </c>
      <c r="F29" s="16">
        <f t="shared" si="1"/>
        <v>0.40909090909090912</v>
      </c>
      <c r="G29" s="5">
        <v>9</v>
      </c>
      <c r="H29" s="16">
        <f t="shared" si="2"/>
        <v>0.42857142857142855</v>
      </c>
      <c r="I29" s="5">
        <v>2</v>
      </c>
      <c r="J29" s="16">
        <f t="shared" si="3"/>
        <v>9.5238095238095233E-2</v>
      </c>
      <c r="K29" s="5">
        <v>3</v>
      </c>
      <c r="L29" s="16">
        <f t="shared" si="4"/>
        <v>0.15</v>
      </c>
      <c r="M29" s="16">
        <f t="shared" si="5"/>
        <v>0.29839826839826838</v>
      </c>
    </row>
    <row r="30" spans="1:13" ht="24.95" customHeight="1">
      <c r="A30" s="2">
        <v>25</v>
      </c>
      <c r="B30" s="44" t="s">
        <v>113</v>
      </c>
      <c r="C30" s="5">
        <v>5</v>
      </c>
      <c r="D30" s="16">
        <f t="shared" si="0"/>
        <v>0.22727272727272727</v>
      </c>
      <c r="E30" s="5">
        <v>4</v>
      </c>
      <c r="F30" s="16">
        <f t="shared" si="1"/>
        <v>0.18181818181818182</v>
      </c>
      <c r="G30" s="5">
        <v>4</v>
      </c>
      <c r="H30" s="16">
        <f t="shared" si="2"/>
        <v>0.19047619047619047</v>
      </c>
      <c r="I30" s="5">
        <v>1</v>
      </c>
      <c r="J30" s="16">
        <f t="shared" si="3"/>
        <v>4.7619047619047616E-2</v>
      </c>
      <c r="K30" s="5">
        <v>1</v>
      </c>
      <c r="L30" s="16">
        <f t="shared" si="4"/>
        <v>0.05</v>
      </c>
      <c r="M30" s="16">
        <f t="shared" si="5"/>
        <v>0.13943722943722942</v>
      </c>
    </row>
    <row r="31" spans="1:13" ht="24.95" customHeight="1">
      <c r="A31" s="2">
        <v>26</v>
      </c>
      <c r="B31" s="44" t="s">
        <v>114</v>
      </c>
      <c r="C31" s="5">
        <v>6</v>
      </c>
      <c r="D31" s="16">
        <f t="shared" si="0"/>
        <v>0.27272727272727271</v>
      </c>
      <c r="E31" s="5">
        <v>7</v>
      </c>
      <c r="F31" s="16">
        <f t="shared" si="1"/>
        <v>0.31818181818181818</v>
      </c>
      <c r="G31" s="5">
        <v>7</v>
      </c>
      <c r="H31" s="16">
        <f t="shared" si="2"/>
        <v>0.33333333333333331</v>
      </c>
      <c r="I31" s="5">
        <v>6</v>
      </c>
      <c r="J31" s="16">
        <f t="shared" si="3"/>
        <v>0.2857142857142857</v>
      </c>
      <c r="K31" s="5">
        <v>7</v>
      </c>
      <c r="L31" s="16">
        <f t="shared" si="4"/>
        <v>0.35</v>
      </c>
      <c r="M31" s="16">
        <f t="shared" si="5"/>
        <v>0.31199134199134199</v>
      </c>
    </row>
    <row r="32" spans="1:13" ht="24.95" customHeight="1">
      <c r="A32" s="2">
        <v>27</v>
      </c>
      <c r="B32" s="44" t="s">
        <v>115</v>
      </c>
      <c r="C32" s="5">
        <v>9</v>
      </c>
      <c r="D32" s="16">
        <f t="shared" si="0"/>
        <v>0.40909090909090912</v>
      </c>
      <c r="E32" s="5">
        <v>9</v>
      </c>
      <c r="F32" s="16">
        <f t="shared" si="1"/>
        <v>0.40909090909090912</v>
      </c>
      <c r="G32" s="5">
        <v>9</v>
      </c>
      <c r="H32" s="16">
        <f t="shared" si="2"/>
        <v>0.42857142857142855</v>
      </c>
      <c r="I32" s="5">
        <v>8</v>
      </c>
      <c r="J32" s="16">
        <f t="shared" si="3"/>
        <v>0.38095238095238093</v>
      </c>
      <c r="K32" s="5">
        <v>7</v>
      </c>
      <c r="L32" s="16">
        <f t="shared" si="4"/>
        <v>0.35</v>
      </c>
      <c r="M32" s="16">
        <f t="shared" si="5"/>
        <v>0.39554112554112553</v>
      </c>
    </row>
    <row r="33" spans="1:13" ht="24.95" customHeight="1">
      <c r="A33" s="2">
        <v>28</v>
      </c>
      <c r="B33" s="44" t="s">
        <v>116</v>
      </c>
      <c r="C33" s="5">
        <v>11</v>
      </c>
      <c r="D33" s="16">
        <f t="shared" si="0"/>
        <v>0.5</v>
      </c>
      <c r="E33" s="5">
        <v>10</v>
      </c>
      <c r="F33" s="16">
        <f t="shared" si="1"/>
        <v>0.45454545454545453</v>
      </c>
      <c r="G33" s="5">
        <v>10</v>
      </c>
      <c r="H33" s="16">
        <f t="shared" si="2"/>
        <v>0.47619047619047616</v>
      </c>
      <c r="I33" s="5">
        <v>10</v>
      </c>
      <c r="J33" s="16">
        <f t="shared" si="3"/>
        <v>0.47619047619047616</v>
      </c>
      <c r="K33" s="5">
        <v>9</v>
      </c>
      <c r="L33" s="16">
        <f t="shared" si="4"/>
        <v>0.45</v>
      </c>
      <c r="M33" s="16">
        <f t="shared" si="5"/>
        <v>0.47138528138528146</v>
      </c>
    </row>
    <row r="34" spans="1:13" ht="24.95" customHeight="1">
      <c r="A34" s="2">
        <v>29</v>
      </c>
      <c r="B34" s="44" t="s">
        <v>117</v>
      </c>
      <c r="C34" s="5">
        <v>10</v>
      </c>
      <c r="D34" s="16">
        <f t="shared" si="0"/>
        <v>0.45454545454545453</v>
      </c>
      <c r="E34" s="5">
        <v>10</v>
      </c>
      <c r="F34" s="16">
        <f t="shared" si="1"/>
        <v>0.45454545454545453</v>
      </c>
      <c r="G34" s="5">
        <v>10</v>
      </c>
      <c r="H34" s="16">
        <f t="shared" si="2"/>
        <v>0.47619047619047616</v>
      </c>
      <c r="I34" s="5">
        <v>8</v>
      </c>
      <c r="J34" s="16">
        <f t="shared" si="3"/>
        <v>0.38095238095238093</v>
      </c>
      <c r="K34" s="5">
        <v>8</v>
      </c>
      <c r="L34" s="16">
        <f t="shared" si="4"/>
        <v>0.4</v>
      </c>
      <c r="M34" s="16">
        <f t="shared" si="5"/>
        <v>0.43324675324675327</v>
      </c>
    </row>
    <row r="35" spans="1:13" ht="24.95" customHeight="1">
      <c r="A35" s="2">
        <v>30</v>
      </c>
      <c r="B35" s="44" t="s">
        <v>118</v>
      </c>
      <c r="C35" s="5">
        <v>15</v>
      </c>
      <c r="D35" s="16">
        <f t="shared" si="0"/>
        <v>0.68181818181818177</v>
      </c>
      <c r="E35" s="5">
        <v>15</v>
      </c>
      <c r="F35" s="16">
        <f t="shared" si="1"/>
        <v>0.68181818181818177</v>
      </c>
      <c r="G35" s="5">
        <v>15</v>
      </c>
      <c r="H35" s="16">
        <f t="shared" si="2"/>
        <v>0.7142857142857143</v>
      </c>
      <c r="I35" s="5">
        <v>14</v>
      </c>
      <c r="J35" s="16">
        <f t="shared" si="3"/>
        <v>0.66666666666666663</v>
      </c>
      <c r="K35" s="5">
        <v>11</v>
      </c>
      <c r="L35" s="16">
        <f t="shared" si="4"/>
        <v>0.55000000000000004</v>
      </c>
      <c r="M35" s="16">
        <f t="shared" si="5"/>
        <v>0.6589177489177489</v>
      </c>
    </row>
    <row r="36" spans="1:13" ht="24.95" customHeight="1">
      <c r="A36" s="2">
        <v>31</v>
      </c>
      <c r="B36" s="44" t="s">
        <v>119</v>
      </c>
      <c r="C36" s="5">
        <v>10</v>
      </c>
      <c r="D36" s="16">
        <f t="shared" si="0"/>
        <v>0.45454545454545453</v>
      </c>
      <c r="E36" s="5">
        <v>10</v>
      </c>
      <c r="F36" s="16">
        <f t="shared" si="1"/>
        <v>0.45454545454545453</v>
      </c>
      <c r="G36" s="5">
        <v>10</v>
      </c>
      <c r="H36" s="16">
        <f t="shared" si="2"/>
        <v>0.47619047619047616</v>
      </c>
      <c r="I36" s="5">
        <v>8</v>
      </c>
      <c r="J36" s="16">
        <f t="shared" si="3"/>
        <v>0.38095238095238093</v>
      </c>
      <c r="K36" s="5">
        <v>8</v>
      </c>
      <c r="L36" s="16">
        <f t="shared" si="4"/>
        <v>0.4</v>
      </c>
      <c r="M36" s="16">
        <f t="shared" si="5"/>
        <v>0.43324675324675327</v>
      </c>
    </row>
    <row r="37" spans="1:13" ht="24.95" customHeight="1">
      <c r="A37" s="2">
        <v>32</v>
      </c>
      <c r="B37" s="44" t="s">
        <v>120</v>
      </c>
      <c r="C37" s="5">
        <v>14</v>
      </c>
      <c r="D37" s="16">
        <f t="shared" si="0"/>
        <v>0.63636363636363635</v>
      </c>
      <c r="E37" s="5">
        <v>15</v>
      </c>
      <c r="F37" s="16">
        <f t="shared" si="1"/>
        <v>0.68181818181818177</v>
      </c>
      <c r="G37" s="5">
        <v>15</v>
      </c>
      <c r="H37" s="16">
        <f t="shared" si="2"/>
        <v>0.7142857142857143</v>
      </c>
      <c r="I37" s="5">
        <v>4</v>
      </c>
      <c r="J37" s="16">
        <f t="shared" si="3"/>
        <v>0.19047619047619047</v>
      </c>
      <c r="K37" s="5">
        <v>4</v>
      </c>
      <c r="L37" s="16">
        <f t="shared" si="4"/>
        <v>0.2</v>
      </c>
      <c r="M37" s="16">
        <f t="shared" si="5"/>
        <v>0.48458874458874457</v>
      </c>
    </row>
    <row r="38" spans="1:13" ht="24.95" customHeight="1">
      <c r="A38" s="2">
        <v>33</v>
      </c>
      <c r="B38" s="44" t="s">
        <v>121</v>
      </c>
      <c r="C38" s="5">
        <v>12</v>
      </c>
      <c r="D38" s="16">
        <f t="shared" si="0"/>
        <v>0.54545454545454541</v>
      </c>
      <c r="E38" s="5">
        <v>12</v>
      </c>
      <c r="F38" s="16">
        <f t="shared" si="1"/>
        <v>0.54545454545454541</v>
      </c>
      <c r="G38" s="5">
        <v>12</v>
      </c>
      <c r="H38" s="16">
        <f t="shared" si="2"/>
        <v>0.5714285714285714</v>
      </c>
      <c r="I38" s="5">
        <v>12</v>
      </c>
      <c r="J38" s="16">
        <f t="shared" si="3"/>
        <v>0.5714285714285714</v>
      </c>
      <c r="K38" s="5">
        <v>12</v>
      </c>
      <c r="L38" s="16">
        <f t="shared" si="4"/>
        <v>0.6</v>
      </c>
      <c r="M38" s="16">
        <f t="shared" si="5"/>
        <v>0.56675324675324679</v>
      </c>
    </row>
    <row r="39" spans="1:13" ht="24.95" customHeight="1">
      <c r="A39" s="2">
        <v>34</v>
      </c>
      <c r="B39" s="44" t="s">
        <v>122</v>
      </c>
      <c r="C39" s="5">
        <v>4</v>
      </c>
      <c r="D39" s="16">
        <f t="shared" si="0"/>
        <v>0.18181818181818182</v>
      </c>
      <c r="E39" s="5">
        <v>5</v>
      </c>
      <c r="F39" s="16">
        <f t="shared" si="1"/>
        <v>0.22727272727272727</v>
      </c>
      <c r="G39" s="5">
        <v>5</v>
      </c>
      <c r="H39" s="16">
        <f t="shared" si="2"/>
        <v>0.23809523809523808</v>
      </c>
      <c r="I39" s="5">
        <v>2</v>
      </c>
      <c r="J39" s="16">
        <f t="shared" si="3"/>
        <v>9.5238095238095233E-2</v>
      </c>
      <c r="K39" s="5">
        <v>2</v>
      </c>
      <c r="L39" s="16">
        <f t="shared" si="4"/>
        <v>0.1</v>
      </c>
      <c r="M39" s="16">
        <f t="shared" si="5"/>
        <v>0.16848484848484846</v>
      </c>
    </row>
    <row r="40" spans="1:13" ht="24.95" customHeight="1">
      <c r="A40" s="2">
        <v>35</v>
      </c>
      <c r="B40" s="44" t="s">
        <v>123</v>
      </c>
      <c r="C40" s="5">
        <v>4</v>
      </c>
      <c r="D40" s="16">
        <f t="shared" si="0"/>
        <v>0.18181818181818182</v>
      </c>
      <c r="E40" s="5">
        <v>4</v>
      </c>
      <c r="F40" s="16">
        <f t="shared" si="1"/>
        <v>0.18181818181818182</v>
      </c>
      <c r="G40" s="5">
        <v>4</v>
      </c>
      <c r="H40" s="16">
        <f t="shared" si="2"/>
        <v>0.19047619047619047</v>
      </c>
      <c r="I40" s="5">
        <v>4</v>
      </c>
      <c r="J40" s="16">
        <f t="shared" si="3"/>
        <v>0.19047619047619047</v>
      </c>
      <c r="K40" s="5">
        <v>4</v>
      </c>
      <c r="L40" s="16">
        <f t="shared" si="4"/>
        <v>0.2</v>
      </c>
      <c r="M40" s="16">
        <f t="shared" si="5"/>
        <v>0.18891774891774893</v>
      </c>
    </row>
    <row r="41" spans="1:13" ht="24.95" customHeight="1">
      <c r="A41" s="2">
        <v>36</v>
      </c>
      <c r="B41" s="44" t="s">
        <v>124</v>
      </c>
      <c r="C41" s="5">
        <v>10</v>
      </c>
      <c r="D41" s="16">
        <f t="shared" si="0"/>
        <v>0.45454545454545453</v>
      </c>
      <c r="E41" s="5">
        <v>3</v>
      </c>
      <c r="F41" s="16">
        <f t="shared" si="1"/>
        <v>0.13636363636363635</v>
      </c>
      <c r="G41" s="5">
        <v>3</v>
      </c>
      <c r="H41" s="16">
        <f t="shared" si="2"/>
        <v>0.14285714285714285</v>
      </c>
      <c r="I41" s="5">
        <v>3</v>
      </c>
      <c r="J41" s="16">
        <f t="shared" si="3"/>
        <v>0.14285714285714285</v>
      </c>
      <c r="K41" s="5">
        <v>2</v>
      </c>
      <c r="L41" s="16">
        <f t="shared" si="4"/>
        <v>0.1</v>
      </c>
      <c r="M41" s="16">
        <f t="shared" si="5"/>
        <v>0.19532467532467529</v>
      </c>
    </row>
    <row r="42" spans="1:13" ht="24.95" customHeight="1">
      <c r="A42" s="2">
        <v>37</v>
      </c>
      <c r="B42" s="44" t="s">
        <v>125</v>
      </c>
      <c r="C42" s="5">
        <v>9</v>
      </c>
      <c r="D42" s="16">
        <f t="shared" si="0"/>
        <v>0.40909090909090912</v>
      </c>
      <c r="E42" s="5">
        <v>10</v>
      </c>
      <c r="F42" s="16">
        <f t="shared" si="1"/>
        <v>0.45454545454545453</v>
      </c>
      <c r="G42" s="5">
        <v>10</v>
      </c>
      <c r="H42" s="16">
        <f t="shared" si="2"/>
        <v>0.47619047619047616</v>
      </c>
      <c r="I42" s="5">
        <v>8</v>
      </c>
      <c r="J42" s="16">
        <f t="shared" si="3"/>
        <v>0.38095238095238093</v>
      </c>
      <c r="K42" s="5">
        <v>5</v>
      </c>
      <c r="L42" s="16">
        <f t="shared" si="4"/>
        <v>0.25</v>
      </c>
      <c r="M42" s="16">
        <f t="shared" si="5"/>
        <v>0.39415584415584415</v>
      </c>
    </row>
    <row r="43" spans="1:13" ht="24.95" customHeight="1">
      <c r="A43" s="2">
        <v>38</v>
      </c>
      <c r="B43" s="44" t="s">
        <v>126</v>
      </c>
      <c r="C43" s="5">
        <v>10</v>
      </c>
      <c r="D43" s="16">
        <f t="shared" si="0"/>
        <v>0.45454545454545453</v>
      </c>
      <c r="E43" s="5">
        <v>9</v>
      </c>
      <c r="F43" s="16">
        <f t="shared" si="1"/>
        <v>0.40909090909090912</v>
      </c>
      <c r="G43" s="5">
        <v>9</v>
      </c>
      <c r="H43" s="16">
        <f t="shared" si="2"/>
        <v>0.42857142857142855</v>
      </c>
      <c r="I43" s="5">
        <v>4</v>
      </c>
      <c r="J43" s="16">
        <f t="shared" si="3"/>
        <v>0.19047619047619047</v>
      </c>
      <c r="K43" s="5">
        <v>4</v>
      </c>
      <c r="L43" s="16">
        <f t="shared" si="4"/>
        <v>0.2</v>
      </c>
      <c r="M43" s="16">
        <f t="shared" si="5"/>
        <v>0.33653679653679652</v>
      </c>
    </row>
    <row r="44" spans="1:13" ht="24.95" customHeight="1">
      <c r="A44" s="2">
        <v>39</v>
      </c>
      <c r="B44" s="44" t="s">
        <v>127</v>
      </c>
      <c r="C44" s="5">
        <v>9</v>
      </c>
      <c r="D44" s="16">
        <f t="shared" si="0"/>
        <v>0.40909090909090912</v>
      </c>
      <c r="E44" s="5">
        <v>10</v>
      </c>
      <c r="F44" s="16">
        <f t="shared" si="1"/>
        <v>0.45454545454545453</v>
      </c>
      <c r="G44" s="5">
        <v>10</v>
      </c>
      <c r="H44" s="16">
        <f t="shared" si="2"/>
        <v>0.47619047619047616</v>
      </c>
      <c r="I44" s="5">
        <v>7</v>
      </c>
      <c r="J44" s="16">
        <f t="shared" si="3"/>
        <v>0.33333333333333331</v>
      </c>
      <c r="K44" s="5">
        <v>7</v>
      </c>
      <c r="L44" s="16">
        <f t="shared" si="4"/>
        <v>0.35</v>
      </c>
      <c r="M44" s="16">
        <f t="shared" si="5"/>
        <v>0.40463203463203462</v>
      </c>
    </row>
    <row r="45" spans="1:13">
      <c r="B45" t="s">
        <v>677</v>
      </c>
      <c r="C45" s="76" t="s">
        <v>676</v>
      </c>
      <c r="D45" s="18"/>
      <c r="E45" s="12"/>
    </row>
    <row r="46" spans="1:13">
      <c r="B46"/>
      <c r="C46" s="12"/>
      <c r="D46" s="18"/>
      <c r="E46" s="12"/>
    </row>
  </sheetData>
  <mergeCells count="6">
    <mergeCell ref="A1:L1"/>
    <mergeCell ref="C2:D2"/>
    <mergeCell ref="E2:F2"/>
    <mergeCell ref="G2:H2"/>
    <mergeCell ref="I2:J2"/>
    <mergeCell ref="K2:L2"/>
  </mergeCells>
  <pageMargins left="0.45" right="0.45" top="0.5" bottom="0.5" header="0.3" footer="0.3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BBA I</vt:lpstr>
      <vt:lpstr>BCom I</vt:lpstr>
      <vt:lpstr>BA I (A)</vt:lpstr>
      <vt:lpstr>BA I (B)</vt:lpstr>
      <vt:lpstr>BBA III</vt:lpstr>
      <vt:lpstr>BCom III</vt:lpstr>
      <vt:lpstr>BA III-A</vt:lpstr>
      <vt:lpstr>BA III-B</vt:lpstr>
      <vt:lpstr>BBA V</vt:lpstr>
      <vt:lpstr>BCom V</vt:lpstr>
      <vt:lpstr>BA V</vt:lpstr>
      <vt:lpstr>BBA VII</vt:lpstr>
      <vt:lpstr>BCom VII</vt:lpstr>
      <vt:lpstr>BA VII</vt:lpstr>
      <vt:lpstr>BBA IX</vt:lpstr>
      <vt:lpstr>BCom IX</vt:lpstr>
      <vt:lpstr>BA IX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2017-09-01T09:52:12Z</dcterms:modified>
</cp:coreProperties>
</file>